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theme/themeOverride1.xml" ContentType="application/vnd.openxmlformats-officedocument.themeOverrid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7.xml" ContentType="application/vnd.openxmlformats-officedocument.drawing+xml"/>
  <Override PartName="/xl/comments2.xml" ContentType="application/vnd.openxmlformats-officedocument.spreadsheetml.comments+xml"/>
  <Override PartName="/xl/drawings/drawing8.xml" ContentType="application/vnd.openxmlformats-officedocument.drawing+xml"/>
  <Override PartName="/xl/comments3.xml" ContentType="application/vnd.openxmlformats-officedocument.spreadsheetml.comment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9.xml" ContentType="application/vnd.openxmlformats-officedocument.drawing+xml"/>
  <Override PartName="/xl/comments4.xml" ContentType="application/vnd.openxmlformats-officedocument.spreadsheetml.comments+xml"/>
  <Override PartName="/xl/drawings/drawing10.xml" ContentType="application/vnd.openxmlformats-officedocument.drawing+xml"/>
  <Override PartName="/xl/comments5.xml" ContentType="application/vnd.openxmlformats-officedocument.spreadsheetml.comments+xml"/>
  <Override PartName="/xl/drawings/drawing11.xml" ContentType="application/vnd.openxmlformats-officedocument.drawing+xml"/>
  <Override PartName="/xl/comments6.xml" ContentType="application/vnd.openxmlformats-officedocument.spreadsheetml.comments+xml"/>
  <Override PartName="/xl/drawings/drawing12.xml" ContentType="application/vnd.openxmlformats-officedocument.drawing+xml"/>
  <Override PartName="/xl/comments7.xml" ContentType="application/vnd.openxmlformats-officedocument.spreadsheetml.comments+xml"/>
  <Override PartName="/xl/drawings/drawing13.xml" ContentType="application/vnd.openxmlformats-officedocument.drawing+xml"/>
  <Override PartName="/xl/comments8.xml" ContentType="application/vnd.openxmlformats-officedocument.spreadsheetml.comments+xml"/>
  <Override PartName="/xl/drawings/drawing14.xml" ContentType="application/vnd.openxmlformats-officedocument.drawing+xml"/>
  <Override PartName="/xl/comments9.xml" ContentType="application/vnd.openxmlformats-officedocument.spreadsheetml.comments+xml"/>
  <Override PartName="/xl/drawings/drawing15.xml" ContentType="application/vnd.openxmlformats-officedocument.drawing+xml"/>
  <Override PartName="/xl/comments10.xml" ContentType="application/vnd.openxmlformats-officedocument.spreadsheetml.comments+xml"/>
  <Override PartName="/xl/drawings/drawing16.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harts/chart55.xml" ContentType="application/vnd.openxmlformats-officedocument.drawingml.chart+xml"/>
  <Override PartName="/xl/charts/style55.xml" ContentType="application/vnd.ms-office.chartstyle+xml"/>
  <Override PartName="/xl/charts/colors55.xml" ContentType="application/vnd.ms-office.chartcolorstyle+xml"/>
  <Override PartName="/xl/charts/chart56.xml" ContentType="application/vnd.openxmlformats-officedocument.drawingml.chart+xml"/>
  <Override PartName="/xl/charts/style56.xml" ContentType="application/vnd.ms-office.chartstyle+xml"/>
  <Override PartName="/xl/charts/colors56.xml" ContentType="application/vnd.ms-office.chartcolorstyle+xml"/>
  <Override PartName="/xl/charts/chart57.xml" ContentType="application/vnd.openxmlformats-officedocument.drawingml.chart+xml"/>
  <Override PartName="/xl/charts/style57.xml" ContentType="application/vnd.ms-office.chartstyle+xml"/>
  <Override PartName="/xl/charts/colors57.xml" ContentType="application/vnd.ms-office.chartcolorstyle+xml"/>
  <Override PartName="/xl/charts/chart58.xml" ContentType="application/vnd.openxmlformats-officedocument.drawingml.chart+xml"/>
  <Override PartName="/xl/charts/style58.xml" ContentType="application/vnd.ms-office.chartstyle+xml"/>
  <Override PartName="/xl/charts/colors58.xml" ContentType="application/vnd.ms-office.chartcolorstyle+xml"/>
  <Override PartName="/xl/charts/chart59.xml" ContentType="application/vnd.openxmlformats-officedocument.drawingml.chart+xml"/>
  <Override PartName="/xl/charts/style59.xml" ContentType="application/vnd.ms-office.chartstyle+xml"/>
  <Override PartName="/xl/charts/colors59.xml" ContentType="application/vnd.ms-office.chartcolorstyle+xml"/>
  <Override PartName="/xl/charts/chart60.xml" ContentType="application/vnd.openxmlformats-officedocument.drawingml.chart+xml"/>
  <Override PartName="/xl/charts/style60.xml" ContentType="application/vnd.ms-office.chartstyle+xml"/>
  <Override PartName="/xl/charts/colors60.xml" ContentType="application/vnd.ms-office.chartcolorstyle+xml"/>
  <Override PartName="/xl/charts/chart61.xml" ContentType="application/vnd.openxmlformats-officedocument.drawingml.chart+xml"/>
  <Override PartName="/xl/charts/style61.xml" ContentType="application/vnd.ms-office.chartstyle+xml"/>
  <Override PartName="/xl/charts/colors61.xml" ContentType="application/vnd.ms-office.chartcolorstyle+xml"/>
  <Override PartName="/xl/charts/chart62.xml" ContentType="application/vnd.openxmlformats-officedocument.drawingml.chart+xml"/>
  <Override PartName="/xl/charts/style62.xml" ContentType="application/vnd.ms-office.chartstyle+xml"/>
  <Override PartName="/xl/charts/colors62.xml" ContentType="application/vnd.ms-office.chartcolorstyle+xml"/>
  <Override PartName="/xl/charts/chart63.xml" ContentType="application/vnd.openxmlformats-officedocument.drawingml.chart+xml"/>
  <Override PartName="/xl/charts/style63.xml" ContentType="application/vnd.ms-office.chartstyle+xml"/>
  <Override PartName="/xl/charts/colors63.xml" ContentType="application/vnd.ms-office.chartcolorstyle+xml"/>
  <Override PartName="/xl/charts/chart64.xml" ContentType="application/vnd.openxmlformats-officedocument.drawingml.chart+xml"/>
  <Override PartName="/xl/charts/style64.xml" ContentType="application/vnd.ms-office.chartstyle+xml"/>
  <Override PartName="/xl/charts/colors64.xml" ContentType="application/vnd.ms-office.chartcolorstyle+xml"/>
  <Override PartName="/xl/charts/chart65.xml" ContentType="application/vnd.openxmlformats-officedocument.drawingml.chart+xml"/>
  <Override PartName="/xl/charts/style65.xml" ContentType="application/vnd.ms-office.chartstyle+xml"/>
  <Override PartName="/xl/charts/colors65.xml" ContentType="application/vnd.ms-office.chartcolorstyle+xml"/>
  <Override PartName="/xl/charts/chart66.xml" ContentType="application/vnd.openxmlformats-officedocument.drawingml.chart+xml"/>
  <Override PartName="/xl/charts/style66.xml" ContentType="application/vnd.ms-office.chartstyle+xml"/>
  <Override PartName="/xl/charts/colors66.xml" ContentType="application/vnd.ms-office.chartcolorstyle+xml"/>
  <Override PartName="/xl/charts/chart67.xml" ContentType="application/vnd.openxmlformats-officedocument.drawingml.chart+xml"/>
  <Override PartName="/xl/charts/style67.xml" ContentType="application/vnd.ms-office.chartstyle+xml"/>
  <Override PartName="/xl/charts/colors67.xml" ContentType="application/vnd.ms-office.chartcolorstyle+xml"/>
  <Override PartName="/xl/charts/chart68.xml" ContentType="application/vnd.openxmlformats-officedocument.drawingml.chart+xml"/>
  <Override PartName="/xl/charts/style68.xml" ContentType="application/vnd.ms-office.chartstyle+xml"/>
  <Override PartName="/xl/charts/colors68.xml" ContentType="application/vnd.ms-office.chartcolorstyle+xml"/>
  <Override PartName="/xl/charts/chart69.xml" ContentType="application/vnd.openxmlformats-officedocument.drawingml.chart+xml"/>
  <Override PartName="/xl/charts/style69.xml" ContentType="application/vnd.ms-office.chartstyle+xml"/>
  <Override PartName="/xl/charts/colors69.xml" ContentType="application/vnd.ms-office.chartcolorstyle+xml"/>
  <Override PartName="/xl/charts/chart70.xml" ContentType="application/vnd.openxmlformats-officedocument.drawingml.chart+xml"/>
  <Override PartName="/xl/charts/style70.xml" ContentType="application/vnd.ms-office.chartstyle+xml"/>
  <Override PartName="/xl/charts/colors70.xml" ContentType="application/vnd.ms-office.chartcolorstyle+xml"/>
  <Override PartName="/xl/charts/chart71.xml" ContentType="application/vnd.openxmlformats-officedocument.drawingml.chart+xml"/>
  <Override PartName="/xl/charts/style71.xml" ContentType="application/vnd.ms-office.chartstyle+xml"/>
  <Override PartName="/xl/charts/colors71.xml" ContentType="application/vnd.ms-office.chartcolorstyle+xml"/>
  <Override PartName="/xl/charts/chart72.xml" ContentType="application/vnd.openxmlformats-officedocument.drawingml.chart+xml"/>
  <Override PartName="/xl/charts/style72.xml" ContentType="application/vnd.ms-office.chartstyle+xml"/>
  <Override PartName="/xl/charts/colors72.xml" ContentType="application/vnd.ms-office.chartcolorstyle+xml"/>
  <Override PartName="/xl/charts/chart73.xml" ContentType="application/vnd.openxmlformats-officedocument.drawingml.chart+xml"/>
  <Override PartName="/xl/charts/style73.xml" ContentType="application/vnd.ms-office.chartstyle+xml"/>
  <Override PartName="/xl/charts/colors73.xml" ContentType="application/vnd.ms-office.chartcolorstyle+xml"/>
  <Override PartName="/xl/charts/chart74.xml" ContentType="application/vnd.openxmlformats-officedocument.drawingml.chart+xml"/>
  <Override PartName="/xl/charts/style74.xml" ContentType="application/vnd.ms-office.chartstyle+xml"/>
  <Override PartName="/xl/charts/colors74.xml" ContentType="application/vnd.ms-office.chartcolorstyle+xml"/>
  <Override PartName="/xl/charts/chart75.xml" ContentType="application/vnd.openxmlformats-officedocument.drawingml.chart+xml"/>
  <Override PartName="/xl/charts/style75.xml" ContentType="application/vnd.ms-office.chartstyle+xml"/>
  <Override PartName="/xl/charts/colors75.xml" ContentType="application/vnd.ms-office.chartcolorstyle+xml"/>
  <Override PartName="/xl/charts/chart76.xml" ContentType="application/vnd.openxmlformats-officedocument.drawingml.chart+xml"/>
  <Override PartName="/xl/charts/style76.xml" ContentType="application/vnd.ms-office.chartstyle+xml"/>
  <Override PartName="/xl/charts/colors76.xml" ContentType="application/vnd.ms-office.chartcolorstyle+xml"/>
  <Override PartName="/xl/charts/chart77.xml" ContentType="application/vnd.openxmlformats-officedocument.drawingml.chart+xml"/>
  <Override PartName="/xl/charts/style77.xml" ContentType="application/vnd.ms-office.chartstyle+xml"/>
  <Override PartName="/xl/charts/colors77.xml" ContentType="application/vnd.ms-office.chartcolorstyle+xml"/>
  <Override PartName="/xl/charts/chart78.xml" ContentType="application/vnd.openxmlformats-officedocument.drawingml.chart+xml"/>
  <Override PartName="/xl/charts/style78.xml" ContentType="application/vnd.ms-office.chartstyle+xml"/>
  <Override PartName="/xl/charts/colors78.xml" ContentType="application/vnd.ms-office.chartcolorstyle+xml"/>
  <Override PartName="/xl/charts/chart79.xml" ContentType="application/vnd.openxmlformats-officedocument.drawingml.chart+xml"/>
  <Override PartName="/xl/charts/style79.xml" ContentType="application/vnd.ms-office.chartstyle+xml"/>
  <Override PartName="/xl/charts/colors79.xml" ContentType="application/vnd.ms-office.chartcolorstyle+xml"/>
  <Override PartName="/xl/charts/chart80.xml" ContentType="application/vnd.openxmlformats-officedocument.drawingml.chart+xml"/>
  <Override PartName="/xl/charts/style80.xml" ContentType="application/vnd.ms-office.chartstyle+xml"/>
  <Override PartName="/xl/charts/colors80.xml" ContentType="application/vnd.ms-office.chartcolorstyle+xml"/>
  <Override PartName="/xl/charts/chart81.xml" ContentType="application/vnd.openxmlformats-officedocument.drawingml.chart+xml"/>
  <Override PartName="/xl/charts/style81.xml" ContentType="application/vnd.ms-office.chartstyle+xml"/>
  <Override PartName="/xl/charts/colors81.xml" ContentType="application/vnd.ms-office.chartcolorstyle+xml"/>
  <Override PartName="/xl/charts/chart82.xml" ContentType="application/vnd.openxmlformats-officedocument.drawingml.chart+xml"/>
  <Override PartName="/xl/charts/style82.xml" ContentType="application/vnd.ms-office.chartstyle+xml"/>
  <Override PartName="/xl/charts/colors82.xml" ContentType="application/vnd.ms-office.chartcolorstyle+xml"/>
  <Override PartName="/xl/charts/chart83.xml" ContentType="application/vnd.openxmlformats-officedocument.drawingml.chart+xml"/>
  <Override PartName="/xl/charts/style83.xml" ContentType="application/vnd.ms-office.chartstyle+xml"/>
  <Override PartName="/xl/charts/colors83.xml" ContentType="application/vnd.ms-office.chartcolorstyle+xml"/>
  <Override PartName="/xl/charts/chart84.xml" ContentType="application/vnd.openxmlformats-officedocument.drawingml.chart+xml"/>
  <Override PartName="/xl/charts/style84.xml" ContentType="application/vnd.ms-office.chartstyle+xml"/>
  <Override PartName="/xl/charts/colors84.xml" ContentType="application/vnd.ms-office.chartcolorstyle+xml"/>
  <Override PartName="/xl/charts/chart85.xml" ContentType="application/vnd.openxmlformats-officedocument.drawingml.chart+xml"/>
  <Override PartName="/xl/charts/style85.xml" ContentType="application/vnd.ms-office.chartstyle+xml"/>
  <Override PartName="/xl/charts/colors85.xml" ContentType="application/vnd.ms-office.chartcolorstyle+xml"/>
  <Override PartName="/xl/charts/chart86.xml" ContentType="application/vnd.openxmlformats-officedocument.drawingml.chart+xml"/>
  <Override PartName="/xl/charts/style86.xml" ContentType="application/vnd.ms-office.chartstyle+xml"/>
  <Override PartName="/xl/charts/colors86.xml" ContentType="application/vnd.ms-office.chartcolorstyle+xml"/>
  <Override PartName="/xl/charts/chart87.xml" ContentType="application/vnd.openxmlformats-officedocument.drawingml.chart+xml"/>
  <Override PartName="/xl/charts/style87.xml" ContentType="application/vnd.ms-office.chartstyle+xml"/>
  <Override PartName="/xl/charts/colors87.xml" ContentType="application/vnd.ms-office.chartcolorstyle+xml"/>
  <Override PartName="/xl/charts/chart88.xml" ContentType="application/vnd.openxmlformats-officedocument.drawingml.chart+xml"/>
  <Override PartName="/xl/charts/style88.xml" ContentType="application/vnd.ms-office.chartstyle+xml"/>
  <Override PartName="/xl/charts/colors88.xml" ContentType="application/vnd.ms-office.chartcolorstyle+xml"/>
  <Override PartName="/xl/charts/chart89.xml" ContentType="application/vnd.openxmlformats-officedocument.drawingml.chart+xml"/>
  <Override PartName="/xl/charts/style89.xml" ContentType="application/vnd.ms-office.chartstyle+xml"/>
  <Override PartName="/xl/charts/colors89.xml" ContentType="application/vnd.ms-office.chartcolorstyle+xml"/>
  <Override PartName="/xl/charts/chart90.xml" ContentType="application/vnd.openxmlformats-officedocument.drawingml.chart+xml"/>
  <Override PartName="/xl/charts/style90.xml" ContentType="application/vnd.ms-office.chartstyle+xml"/>
  <Override PartName="/xl/charts/colors90.xml" ContentType="application/vnd.ms-office.chartcolorstyle+xml"/>
  <Override PartName="/xl/charts/chart91.xml" ContentType="application/vnd.openxmlformats-officedocument.drawingml.chart+xml"/>
  <Override PartName="/xl/charts/style91.xml" ContentType="application/vnd.ms-office.chartstyle+xml"/>
  <Override PartName="/xl/charts/colors91.xml" ContentType="application/vnd.ms-office.chartcolorstyle+xml"/>
  <Override PartName="/xl/charts/chart92.xml" ContentType="application/vnd.openxmlformats-officedocument.drawingml.chart+xml"/>
  <Override PartName="/xl/charts/style92.xml" ContentType="application/vnd.ms-office.chartstyle+xml"/>
  <Override PartName="/xl/charts/colors92.xml" ContentType="application/vnd.ms-office.chartcolorstyle+xml"/>
  <Override PartName="/xl/charts/chart93.xml" ContentType="application/vnd.openxmlformats-officedocument.drawingml.chart+xml"/>
  <Override PartName="/xl/charts/style93.xml" ContentType="application/vnd.ms-office.chartstyle+xml"/>
  <Override PartName="/xl/charts/colors93.xml" ContentType="application/vnd.ms-office.chartcolorstyle+xml"/>
  <Override PartName="/xl/charts/chart94.xml" ContentType="application/vnd.openxmlformats-officedocument.drawingml.chart+xml"/>
  <Override PartName="/xl/charts/style94.xml" ContentType="application/vnd.ms-office.chartstyle+xml"/>
  <Override PartName="/xl/charts/colors94.xml" ContentType="application/vnd.ms-office.chartcolorstyle+xml"/>
  <Override PartName="/xl/charts/chart95.xml" ContentType="application/vnd.openxmlformats-officedocument.drawingml.chart+xml"/>
  <Override PartName="/xl/charts/style95.xml" ContentType="application/vnd.ms-office.chartstyle+xml"/>
  <Override PartName="/xl/charts/colors95.xml" ContentType="application/vnd.ms-office.chartcolorstyle+xml"/>
  <Override PartName="/xl/charts/chart96.xml" ContentType="application/vnd.openxmlformats-officedocument.drawingml.chart+xml"/>
  <Override PartName="/xl/charts/style96.xml" ContentType="application/vnd.ms-office.chartstyle+xml"/>
  <Override PartName="/xl/charts/colors96.xml" ContentType="application/vnd.ms-office.chartcolorstyle+xml"/>
  <Override PartName="/xl/charts/chart97.xml" ContentType="application/vnd.openxmlformats-officedocument.drawingml.chart+xml"/>
  <Override PartName="/xl/charts/style97.xml" ContentType="application/vnd.ms-office.chartstyle+xml"/>
  <Override PartName="/xl/charts/colors97.xml" ContentType="application/vnd.ms-office.chartcolorstyle+xml"/>
  <Override PartName="/xl/drawings/drawing17.xml" ContentType="application/vnd.openxmlformats-officedocument.drawing+xml"/>
  <Override PartName="/xl/drawings/drawing18.xml" ContentType="application/vnd.openxmlformats-officedocument.drawing+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https://sedtolimagovco-my.sharepoint.com/personal/maria_ramirez_sedtolima_gov_co/Documents/153-DIR GESTION CALIDAD EDUCATIVA/153.26-INFORMES/153.26.29-Informes de Evaluación Institucional/Informe Autoevaluación institucional 2024/"/>
    </mc:Choice>
  </mc:AlternateContent>
  <xr:revisionPtr revIDLastSave="52" documentId="8_{07A932ED-6E54-4B4C-896C-B5A6F4396944}" xr6:coauthVersionLast="47" xr6:coauthVersionMax="47" xr10:uidLastSave="{336EFF01-42C0-4190-A8EF-ED2055B1F527}"/>
  <bookViews>
    <workbookView xWindow="-120" yWindow="-120" windowWidth="29040" windowHeight="15720" xr2:uid="{33C00CA0-985B-4434-A774-3038B59A3A1E}"/>
  </bookViews>
  <sheets>
    <sheet name="Portada" sheetId="1" r:id="rId1"/>
    <sheet name="Indice" sheetId="2" r:id="rId2"/>
    <sheet name="1. Introducción" sheetId="3" r:id="rId3"/>
    <sheet name="2. Generalidades " sheetId="4" r:id="rId4"/>
    <sheet name="3. Seguimiento al proceso" sheetId="5" r:id="rId5"/>
    <sheet name="4. Áreas de Gestión" sheetId="6" r:id="rId6"/>
    <sheet name="5. Gestión Directiva" sheetId="7" r:id="rId7"/>
    <sheet name="5.1. G.D. Componentes" sheetId="8" r:id="rId8"/>
    <sheet name="6. Gestión Académica" sheetId="9" r:id="rId9"/>
    <sheet name="6.1. G.A. Componentes" sheetId="10" r:id="rId10"/>
    <sheet name="7. Gestión Administrativa" sheetId="11" r:id="rId11"/>
    <sheet name="7.1. G.A. Componentes" sheetId="12" r:id="rId12"/>
    <sheet name="8. Gestión Comunitaria" sheetId="13" r:id="rId13"/>
    <sheet name="8.1. G.C. Componentes" sheetId="14" r:id="rId14"/>
    <sheet name="9. IE en existencia" sheetId="16" r:id="rId15"/>
    <sheet name="10. Consolidado x Municipios" sheetId="20" r:id="rId16"/>
    <sheet name="11. Conclusiones" sheetId="18" r:id="rId17"/>
    <sheet name="12. Bibliografia" sheetId="19" r:id="rId18"/>
  </sheets>
  <externalReferences>
    <externalReference r:id="rId19"/>
    <externalReference r:id="rId20"/>
    <externalReference r:id="rId21"/>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235" i="20" l="1"/>
  <c r="J1235" i="20"/>
  <c r="I1235" i="20"/>
  <c r="H1235" i="20"/>
  <c r="K1208" i="20"/>
  <c r="J1208" i="20"/>
  <c r="I1208" i="20"/>
  <c r="H1208" i="20"/>
  <c r="K1180" i="20"/>
  <c r="J1180" i="20"/>
  <c r="I1180" i="20"/>
  <c r="H1180" i="20"/>
  <c r="K1155" i="20"/>
  <c r="J1155" i="20"/>
  <c r="I1155" i="20"/>
  <c r="H1155" i="20"/>
  <c r="K1132" i="20"/>
  <c r="J1132" i="20"/>
  <c r="I1132" i="20"/>
  <c r="H1132" i="20"/>
  <c r="K1102" i="20"/>
  <c r="J1102" i="20"/>
  <c r="I1102" i="20"/>
  <c r="H1102" i="20"/>
  <c r="K1071" i="20"/>
  <c r="J1071" i="20"/>
  <c r="I1071" i="20"/>
  <c r="H1071" i="20"/>
  <c r="K1043" i="20"/>
  <c r="J1043" i="20"/>
  <c r="I1043" i="20"/>
  <c r="H1043" i="20"/>
  <c r="K1015" i="20"/>
  <c r="J1015" i="20"/>
  <c r="I1015" i="20"/>
  <c r="H1015" i="20"/>
  <c r="K981" i="20"/>
  <c r="J981" i="20"/>
  <c r="I981" i="20"/>
  <c r="H981" i="20"/>
  <c r="K956" i="20"/>
  <c r="J956" i="20"/>
  <c r="I956" i="20"/>
  <c r="H956" i="20"/>
  <c r="K928" i="20"/>
  <c r="J928" i="20"/>
  <c r="I928" i="20"/>
  <c r="H928" i="20"/>
  <c r="K899" i="20"/>
  <c r="J899" i="20"/>
  <c r="I899" i="20"/>
  <c r="H899" i="20"/>
  <c r="K871" i="20"/>
  <c r="J871" i="20"/>
  <c r="I871" i="20"/>
  <c r="H871" i="20"/>
  <c r="K842" i="20"/>
  <c r="J842" i="20"/>
  <c r="I842" i="20"/>
  <c r="H842" i="20"/>
  <c r="K818" i="20"/>
  <c r="J818" i="20"/>
  <c r="I818" i="20"/>
  <c r="H818" i="20"/>
  <c r="K792" i="20"/>
  <c r="J792" i="20"/>
  <c r="I792" i="20"/>
  <c r="H792" i="20"/>
  <c r="K762" i="20"/>
  <c r="J762" i="20"/>
  <c r="I762" i="20"/>
  <c r="H762" i="20"/>
  <c r="K734" i="20"/>
  <c r="J734" i="20"/>
  <c r="I734" i="20"/>
  <c r="H734" i="20"/>
  <c r="K706" i="20"/>
  <c r="J706" i="20"/>
  <c r="I706" i="20"/>
  <c r="H706" i="20"/>
  <c r="K677" i="20"/>
  <c r="J677" i="20"/>
  <c r="I677" i="20"/>
  <c r="H677" i="20"/>
  <c r="K649" i="20"/>
  <c r="J649" i="20"/>
  <c r="I649" i="20"/>
  <c r="H649" i="20"/>
  <c r="K615" i="20"/>
  <c r="J615" i="20"/>
  <c r="I615" i="20"/>
  <c r="H615" i="20"/>
  <c r="K586" i="20"/>
  <c r="J586" i="20"/>
  <c r="I586" i="20"/>
  <c r="H586" i="20"/>
  <c r="K556" i="20"/>
  <c r="J556" i="20"/>
  <c r="I556" i="20"/>
  <c r="H556" i="20"/>
  <c r="K526" i="20"/>
  <c r="J526" i="20"/>
  <c r="I526" i="20"/>
  <c r="H526" i="20"/>
  <c r="K498" i="20"/>
  <c r="J498" i="20"/>
  <c r="I498" i="20"/>
  <c r="H498" i="20"/>
  <c r="K466" i="20"/>
  <c r="J466" i="20"/>
  <c r="I466" i="20"/>
  <c r="H466" i="20"/>
  <c r="K433" i="20"/>
  <c r="J433" i="20"/>
  <c r="I433" i="20"/>
  <c r="H433" i="20"/>
  <c r="K403" i="20"/>
  <c r="J403" i="20"/>
  <c r="I403" i="20"/>
  <c r="H403" i="20"/>
  <c r="K376" i="20"/>
  <c r="J376" i="20"/>
  <c r="I376" i="20"/>
  <c r="H376" i="20"/>
  <c r="K343" i="20"/>
  <c r="J343" i="20"/>
  <c r="I343" i="20"/>
  <c r="H343" i="20"/>
  <c r="K317" i="20"/>
  <c r="J317" i="20"/>
  <c r="I317" i="20"/>
  <c r="H317" i="20"/>
  <c r="K292" i="20"/>
  <c r="J292" i="20"/>
  <c r="I292" i="20"/>
  <c r="H292" i="20"/>
  <c r="K258" i="20"/>
  <c r="J258" i="20"/>
  <c r="I258" i="20"/>
  <c r="H258" i="20"/>
  <c r="K233" i="20"/>
  <c r="J233" i="20"/>
  <c r="I233" i="20"/>
  <c r="H233" i="20"/>
  <c r="K205" i="20"/>
  <c r="J205" i="20"/>
  <c r="I205" i="20"/>
  <c r="H205" i="20"/>
  <c r="K183" i="20"/>
  <c r="J183" i="20"/>
  <c r="I183" i="20"/>
  <c r="H183" i="20"/>
  <c r="K162" i="20"/>
  <c r="J162" i="20"/>
  <c r="I162" i="20"/>
  <c r="H162" i="20"/>
  <c r="K138" i="20"/>
  <c r="J138" i="20"/>
  <c r="I138" i="20"/>
  <c r="H138" i="20"/>
  <c r="K114" i="20"/>
  <c r="J114" i="20"/>
  <c r="I114" i="20"/>
  <c r="H114" i="20"/>
  <c r="K93" i="20"/>
  <c r="J93" i="20"/>
  <c r="I93" i="20"/>
  <c r="H93" i="20"/>
  <c r="K72" i="20"/>
  <c r="J72" i="20"/>
  <c r="I72" i="20"/>
  <c r="H72" i="20"/>
  <c r="K32" i="20"/>
  <c r="J32" i="20"/>
  <c r="I32" i="20"/>
  <c r="H32" i="20"/>
  <c r="K15" i="20"/>
  <c r="J15" i="20"/>
  <c r="I15" i="20"/>
  <c r="H15" i="20"/>
  <c r="M21" i="12" l="1"/>
  <c r="N21" i="12" s="1"/>
  <c r="C36" i="5" l="1"/>
  <c r="E1235" i="20" l="1"/>
  <c r="D1235" i="20"/>
  <c r="C1235" i="20"/>
  <c r="B1235" i="20"/>
  <c r="E1208" i="20"/>
  <c r="D1208" i="20"/>
  <c r="C1208" i="20"/>
  <c r="B1208" i="20"/>
  <c r="E1180" i="20"/>
  <c r="D1180" i="20"/>
  <c r="C1180" i="20"/>
  <c r="B1180" i="20"/>
  <c r="E1155" i="20"/>
  <c r="D1155" i="20"/>
  <c r="C1155" i="20"/>
  <c r="B1155" i="20"/>
  <c r="E1132" i="20"/>
  <c r="D1132" i="20"/>
  <c r="C1132" i="20"/>
  <c r="B1132" i="20"/>
  <c r="E1102" i="20"/>
  <c r="D1102" i="20"/>
  <c r="C1102" i="20"/>
  <c r="B1102" i="20"/>
  <c r="E1071" i="20"/>
  <c r="D1071" i="20"/>
  <c r="C1071" i="20"/>
  <c r="B1071" i="20"/>
  <c r="E1043" i="20"/>
  <c r="D1043" i="20"/>
  <c r="C1043" i="20"/>
  <c r="B1043" i="20"/>
  <c r="E1015" i="20"/>
  <c r="D1015" i="20"/>
  <c r="C1015" i="20"/>
  <c r="B1015" i="20"/>
  <c r="E981" i="20"/>
  <c r="D981" i="20"/>
  <c r="C981" i="20"/>
  <c r="B981" i="20"/>
  <c r="E956" i="20"/>
  <c r="D956" i="20"/>
  <c r="C956" i="20"/>
  <c r="B956" i="20"/>
  <c r="E928" i="20"/>
  <c r="D928" i="20"/>
  <c r="C928" i="20"/>
  <c r="B928" i="20"/>
  <c r="E899" i="20"/>
  <c r="D899" i="20"/>
  <c r="C899" i="20"/>
  <c r="B899" i="20"/>
  <c r="E871" i="20"/>
  <c r="D871" i="20"/>
  <c r="C871" i="20"/>
  <c r="B871" i="20"/>
  <c r="E842" i="20"/>
  <c r="D842" i="20"/>
  <c r="C842" i="20"/>
  <c r="B842" i="20"/>
  <c r="E818" i="20"/>
  <c r="D818" i="20"/>
  <c r="C818" i="20"/>
  <c r="B818" i="20"/>
  <c r="E792" i="20"/>
  <c r="D792" i="20"/>
  <c r="C792" i="20"/>
  <c r="B792" i="20"/>
  <c r="E762" i="20"/>
  <c r="D762" i="20"/>
  <c r="C762" i="20"/>
  <c r="B762" i="20"/>
  <c r="E734" i="20"/>
  <c r="D734" i="20"/>
  <c r="C734" i="20"/>
  <c r="B734" i="20"/>
  <c r="E706" i="20"/>
  <c r="D706" i="20"/>
  <c r="C706" i="20"/>
  <c r="B706" i="20"/>
  <c r="E677" i="20"/>
  <c r="D677" i="20"/>
  <c r="C677" i="20"/>
  <c r="B677" i="20"/>
  <c r="E649" i="20"/>
  <c r="D649" i="20"/>
  <c r="C649" i="20"/>
  <c r="B649" i="20"/>
  <c r="E615" i="20"/>
  <c r="D615" i="20"/>
  <c r="C615" i="20"/>
  <c r="B615" i="20"/>
  <c r="E586" i="20"/>
  <c r="D586" i="20"/>
  <c r="C586" i="20"/>
  <c r="B586" i="20"/>
  <c r="E556" i="20"/>
  <c r="D556" i="20"/>
  <c r="C556" i="20"/>
  <c r="B556" i="20"/>
  <c r="E526" i="20"/>
  <c r="D526" i="20"/>
  <c r="C526" i="20"/>
  <c r="B526" i="20"/>
  <c r="E498" i="20"/>
  <c r="D498" i="20"/>
  <c r="C498" i="20"/>
  <c r="B498" i="20"/>
  <c r="E466" i="20"/>
  <c r="D466" i="20"/>
  <c r="C466" i="20"/>
  <c r="B466" i="20"/>
  <c r="E433" i="20"/>
  <c r="D433" i="20"/>
  <c r="C433" i="20"/>
  <c r="B433" i="20"/>
  <c r="E403" i="20"/>
  <c r="D403" i="20"/>
  <c r="C403" i="20"/>
  <c r="B403" i="20"/>
  <c r="E376" i="20"/>
  <c r="D376" i="20"/>
  <c r="C376" i="20"/>
  <c r="B376" i="20"/>
  <c r="E343" i="20"/>
  <c r="D343" i="20"/>
  <c r="C343" i="20"/>
  <c r="B343" i="20"/>
  <c r="E317" i="20"/>
  <c r="D317" i="20"/>
  <c r="C317" i="20"/>
  <c r="B317" i="20"/>
  <c r="E292" i="20"/>
  <c r="D292" i="20"/>
  <c r="C292" i="20"/>
  <c r="B292" i="20"/>
  <c r="E258" i="20"/>
  <c r="D258" i="20"/>
  <c r="C258" i="20"/>
  <c r="B258" i="20"/>
  <c r="E233" i="20"/>
  <c r="D233" i="20"/>
  <c r="C233" i="20"/>
  <c r="B233" i="20"/>
  <c r="E205" i="20"/>
  <c r="D205" i="20"/>
  <c r="C205" i="20"/>
  <c r="B205" i="20"/>
  <c r="E183" i="20"/>
  <c r="D183" i="20"/>
  <c r="C183" i="20"/>
  <c r="B183" i="20"/>
  <c r="E162" i="20"/>
  <c r="D162" i="20"/>
  <c r="C162" i="20"/>
  <c r="B162" i="20"/>
  <c r="E138" i="20"/>
  <c r="D138" i="20"/>
  <c r="C138" i="20"/>
  <c r="B138" i="20"/>
  <c r="E114" i="20"/>
  <c r="D114" i="20"/>
  <c r="C114" i="20"/>
  <c r="B114" i="20"/>
  <c r="E93" i="20"/>
  <c r="D93" i="20"/>
  <c r="C93" i="20"/>
  <c r="B93" i="20"/>
  <c r="E72" i="20"/>
  <c r="D72" i="20"/>
  <c r="C72" i="20"/>
  <c r="B72" i="20"/>
  <c r="E32" i="20"/>
  <c r="D32" i="20"/>
  <c r="C32" i="20"/>
  <c r="B32" i="20"/>
  <c r="E15" i="20"/>
  <c r="D15" i="20"/>
  <c r="C15" i="20"/>
  <c r="B15" i="20"/>
  <c r="D35" i="5" l="1"/>
  <c r="C35" i="5" s="1"/>
  <c r="D34" i="5" l="1"/>
  <c r="C34" i="5" s="1"/>
  <c r="C33" i="5"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Maria del Carmen Ramirez</author>
  </authors>
  <commentList>
    <comment ref="F14" authorId="0" shapeId="0" xr:uid="{30394075-102C-4C9B-9DAF-A64BA269D137}">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F15" authorId="0" shapeId="0" xr:uid="{4AD11E37-BA17-4998-9ACD-65401A4E9F86}">
      <text>
        <r>
          <rPr>
            <b/>
            <sz val="9"/>
            <color indexed="81"/>
            <rFont val="Tahoma"/>
            <family val="2"/>
          </rPr>
          <t>• Pertinencia: Hay principios de planeación y articulación de los esfuerzos y acciones del establecimiento para cumplir sus metas y objetivos</t>
        </r>
      </text>
    </comment>
    <comment ref="F16" authorId="0" shapeId="0" xr:uid="{6973DDBE-4B69-4AAF-BF45-66668EEDD617}">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F17" authorId="0" shapeId="0" xr:uid="{2B94966D-747A-415B-9AD4-02BD890B4F55}">
      <text>
        <r>
          <rPr>
            <b/>
            <sz val="9"/>
            <color indexed="81"/>
            <rFont val="Tahoma"/>
            <family val="2"/>
          </rPr>
          <t xml:space="preserve">• Mejoramiento Continuo: El establecimiento involucra la lógica del mejoramiento continuo: evalúa sus procesos y resultados y, en consecuencia, los ajusta y mejora.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Maria del Carmen Ramirez</author>
  </authors>
  <commentList>
    <comment ref="H13" authorId="0" shapeId="0" xr:uid="{71F7BCFB-283D-4A0F-B670-8884253BD538}">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H14" authorId="0" shapeId="0" xr:uid="{EC65AFB0-FBF6-425B-933F-5A33004F3DF2}">
      <text>
        <r>
          <rPr>
            <b/>
            <sz val="9"/>
            <color indexed="81"/>
            <rFont val="Tahoma"/>
            <family val="2"/>
          </rPr>
          <t>• Pertinencia: Hay principios de planeación y articulación de los esfuerzos y acciones del establecimiento para cumplir sus metas y objetivos</t>
        </r>
      </text>
    </comment>
    <comment ref="H15" authorId="0" shapeId="0" xr:uid="{7422A3A5-5EFD-4CE2-95E3-9B4EC02CC120}">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H16" authorId="0" shapeId="0" xr:uid="{CA56657B-77B7-439C-AD3B-B19ABA1C59E0}">
      <text>
        <r>
          <rPr>
            <b/>
            <sz val="9"/>
            <color indexed="81"/>
            <rFont val="Tahoma"/>
            <family val="2"/>
          </rPr>
          <t xml:space="preserve">• Mejoramiento Continuo: El establecimiento involucra la lógica del mejoramiento continuo: evalúa sus procesos y resultados y, en consecuencia, los ajusta y mejora.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Maria del Carmen Ramirez</author>
  </authors>
  <commentList>
    <comment ref="H10" authorId="0" shapeId="0" xr:uid="{78E57B22-54A4-460D-BB0C-6049BB35E105}">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H11" authorId="0" shapeId="0" xr:uid="{09F9FF85-A679-4BB4-82D0-6863B716C007}">
      <text>
        <r>
          <rPr>
            <b/>
            <sz val="9"/>
            <color indexed="81"/>
            <rFont val="Tahoma"/>
            <family val="2"/>
          </rPr>
          <t>• Pertinencia: Hay principios de planeación y articulación de los esfuerzos y acciones del establecimiento para cumplir sus metas y objetivos</t>
        </r>
      </text>
    </comment>
    <comment ref="H12" authorId="0" shapeId="0" xr:uid="{6BEEE4A1-E383-4428-BBBD-C1CBB2D0928E}">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H13" authorId="0" shapeId="0" xr:uid="{FC279F59-C051-4764-9F2A-0771D90CC956}">
      <text>
        <r>
          <rPr>
            <b/>
            <sz val="9"/>
            <color indexed="81"/>
            <rFont val="Tahoma"/>
            <family val="2"/>
          </rPr>
          <t xml:space="preserve">• Mejoramiento Continuo: El establecimiento involucra la lógica del mejoramiento continuo: evalúa sus procesos y resultados y, en consecuencia, los ajusta y mejora.
</t>
        </r>
      </text>
    </comment>
    <comment ref="H22" authorId="0" shapeId="0" xr:uid="{9CB13425-FB1E-4247-AAE4-2253FF9E180D}">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H23" authorId="0" shapeId="0" xr:uid="{F7833974-D505-4F20-BF99-4871A1DF1F7F}">
      <text>
        <r>
          <rPr>
            <b/>
            <sz val="9"/>
            <color indexed="81"/>
            <rFont val="Tahoma"/>
            <family val="2"/>
          </rPr>
          <t>• Pertinencia: Hay principios de planeación y articulación de los esfuerzos y acciones del establecimiento para cumplir sus metas y objetivos</t>
        </r>
      </text>
    </comment>
    <comment ref="H24" authorId="0" shapeId="0" xr:uid="{7E41EA25-0E41-474A-84BE-64ACC691B6AA}">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H25" authorId="0" shapeId="0" xr:uid="{9DCAE1C0-8DBA-4B3B-88E1-65048FC09352}">
      <text>
        <r>
          <rPr>
            <b/>
            <sz val="9"/>
            <color indexed="81"/>
            <rFont val="Tahoma"/>
            <family val="2"/>
          </rPr>
          <t xml:space="preserve">• Mejoramiento Continuo: El establecimiento involucra la lógica del mejoramiento continuo: evalúa sus procesos y resultados y, en consecuencia, los ajusta y mejora.
</t>
        </r>
      </text>
    </comment>
    <comment ref="H46" authorId="0" shapeId="0" xr:uid="{C7D0783A-6FE6-4E45-8178-75BA3C066076}">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H47" authorId="0" shapeId="0" xr:uid="{A34D990B-03E0-4A21-B144-52B1F9748352}">
      <text>
        <r>
          <rPr>
            <b/>
            <sz val="9"/>
            <color indexed="81"/>
            <rFont val="Tahoma"/>
            <family val="2"/>
          </rPr>
          <t>• Pertinencia: Hay principios de planeación y articulación de los esfuerzos y acciones del establecimiento para cumplir sus metas y objetivos</t>
        </r>
      </text>
    </comment>
    <comment ref="H48" authorId="0" shapeId="0" xr:uid="{486F691C-9CF7-4696-8A7B-545AE99E67D8}">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H49" authorId="0" shapeId="0" xr:uid="{EA70B706-19DA-4C67-B719-F2CCDBA6D4FC}">
      <text>
        <r>
          <rPr>
            <b/>
            <sz val="9"/>
            <color indexed="81"/>
            <rFont val="Tahoma"/>
            <family val="2"/>
          </rPr>
          <t xml:space="preserve">• Mejoramiento Continuo: El establecimiento involucra la lógica del mejoramiento continuo: evalúa sus procesos y resultados y, en consecuencia, los ajusta y mejora.
</t>
        </r>
      </text>
    </comment>
    <comment ref="H68" authorId="0" shapeId="0" xr:uid="{409B3DAD-F4AB-41CF-9C4F-5009D79F2FCA}">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H69" authorId="0" shapeId="0" xr:uid="{D1A24761-30A4-41DE-BE86-CEB147FEF033}">
      <text>
        <r>
          <rPr>
            <b/>
            <sz val="9"/>
            <color indexed="81"/>
            <rFont val="Tahoma"/>
            <family val="2"/>
          </rPr>
          <t>• Pertinencia: Hay principios de planeación y articulación de los esfuerzos y acciones del establecimiento para cumplir sus metas y objetivos</t>
        </r>
      </text>
    </comment>
    <comment ref="H70" authorId="0" shapeId="0" xr:uid="{0AA4DEE2-13C0-4160-BA8B-CD35108F5BE9}">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H71" authorId="0" shapeId="0" xr:uid="{2B0DDA06-C790-46A6-8AFD-1504A05822BA}">
      <text>
        <r>
          <rPr>
            <b/>
            <sz val="9"/>
            <color indexed="81"/>
            <rFont val="Tahoma"/>
            <family val="2"/>
          </rPr>
          <t xml:space="preserve">• Mejoramiento Continuo: El establecimiento involucra la lógica del mejoramiento continuo: evalúa sus procesos y resultados y, en consecuencia, los ajusta y mejora.
</t>
        </r>
      </text>
    </comment>
    <comment ref="H91" authorId="0" shapeId="0" xr:uid="{885CD00A-6ECB-4539-829A-FB31216F80E9}">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H92" authorId="0" shapeId="0" xr:uid="{537A881A-6C35-4CD0-8EA7-E7B80718A43C}">
      <text>
        <r>
          <rPr>
            <b/>
            <sz val="9"/>
            <color indexed="81"/>
            <rFont val="Tahoma"/>
            <family val="2"/>
          </rPr>
          <t>• Pertinencia: Hay principios de planeación y articulación de los esfuerzos y acciones del establecimiento para cumplir sus metas y objetivos</t>
        </r>
      </text>
    </comment>
    <comment ref="H93" authorId="0" shapeId="0" xr:uid="{949F80BF-A4D8-4539-8F9F-FE5AE7F431D4}">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H94" authorId="0" shapeId="0" xr:uid="{2FF9B9C8-6ED4-453B-AED8-93A4199FA3B1}">
      <text>
        <r>
          <rPr>
            <b/>
            <sz val="9"/>
            <color indexed="81"/>
            <rFont val="Tahoma"/>
            <family val="2"/>
          </rPr>
          <t xml:space="preserve">• Mejoramiento Continuo: El establecimiento involucra la lógica del mejoramiento continuo: evalúa sus procesos y resultados y, en consecuencia, los ajusta y mejora.
</t>
        </r>
      </text>
    </comment>
    <comment ref="H111" authorId="0" shapeId="0" xr:uid="{C998C5C8-D2C1-456A-9910-802B80C5E6BA}">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H112" authorId="0" shapeId="0" xr:uid="{482061A0-0B8D-466F-9323-B912B048757D}">
      <text>
        <r>
          <rPr>
            <b/>
            <sz val="9"/>
            <color indexed="81"/>
            <rFont val="Tahoma"/>
            <family val="2"/>
          </rPr>
          <t>• Pertinencia: Hay principios de planeación y articulación de los esfuerzos y acciones del establecimiento para cumplir sus metas y objetivos</t>
        </r>
      </text>
    </comment>
    <comment ref="H113" authorId="0" shapeId="0" xr:uid="{8271C642-5C3D-40FF-B431-6C132202AF6C}">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H114" authorId="0" shapeId="0" xr:uid="{DD0F8216-6D2E-4161-B9B5-096134144F3E}">
      <text>
        <r>
          <rPr>
            <b/>
            <sz val="9"/>
            <color indexed="81"/>
            <rFont val="Tahoma"/>
            <family val="2"/>
          </rPr>
          <t xml:space="preserve">• Mejoramiento Continuo: El establecimiento involucra la lógica del mejoramiento continuo: evalúa sus procesos y resultados y, en consecuencia, los ajusta y mejora.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Maria del Carmen Ramirez</author>
  </authors>
  <commentList>
    <comment ref="G13" authorId="0" shapeId="0" xr:uid="{81947E81-ADAC-4DE5-9BFC-E65A5EB3BF6E}">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G14" authorId="0" shapeId="0" xr:uid="{5AEF83A8-30A3-4F2B-9C13-DDF18EA6A2FA}">
      <text>
        <r>
          <rPr>
            <b/>
            <sz val="9"/>
            <color indexed="81"/>
            <rFont val="Tahoma"/>
            <family val="2"/>
          </rPr>
          <t>• Pertinencia: Hay principios de planeación y articulación de los esfuerzos y acciones del establecimiento para cumplir sus metas y objetivos</t>
        </r>
      </text>
    </comment>
    <comment ref="G15" authorId="0" shapeId="0" xr:uid="{40A4D7BD-A078-43B4-8193-786DE776E126}">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G16" authorId="0" shapeId="0" xr:uid="{9CAD42D2-8DC6-4702-8997-7598FE95D756}">
      <text>
        <r>
          <rPr>
            <b/>
            <sz val="9"/>
            <color indexed="81"/>
            <rFont val="Tahoma"/>
            <family val="2"/>
          </rPr>
          <t xml:space="preserve">• Mejoramiento Continuo: El establecimiento involucra la lógica del mejoramiento continuo: evalúa sus procesos y resultados y, en consecuencia, los ajusta y mejora.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Maria del Carmen Ramirez</author>
  </authors>
  <commentList>
    <comment ref="I12" authorId="0" shapeId="0" xr:uid="{01764F95-4715-4954-97DF-08BC456FBE1C}">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I13" authorId="0" shapeId="0" xr:uid="{43CFE882-FC40-4D11-A06A-76E415488DC5}">
      <text>
        <r>
          <rPr>
            <b/>
            <sz val="9"/>
            <color indexed="81"/>
            <rFont val="Tahoma"/>
            <family val="2"/>
          </rPr>
          <t>• Pertinencia: Hay principios de planeación y articulación de los esfuerzos y acciones del establecimiento para cumplir sus metas y objetivos</t>
        </r>
      </text>
    </comment>
    <comment ref="I14" authorId="0" shapeId="0" xr:uid="{B5486F19-62CA-48CE-8F52-8E7A5CA5C15F}">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I15" authorId="0" shapeId="0" xr:uid="{57E59FE2-ED16-40E8-9B3E-8694D8C7256A}">
      <text>
        <r>
          <rPr>
            <b/>
            <sz val="9"/>
            <color indexed="81"/>
            <rFont val="Tahoma"/>
            <family val="2"/>
          </rPr>
          <t xml:space="preserve">• Mejoramiento Continuo: El establecimiento involucra la lógica del mejoramiento continuo: evalúa sus procesos y resultados y, en consecuencia, los ajusta y mejora.
</t>
        </r>
      </text>
    </comment>
    <comment ref="I28" authorId="0" shapeId="0" xr:uid="{03B6077E-1069-4855-BEF5-94AD4F24C2FE}">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I29" authorId="0" shapeId="0" xr:uid="{83AFFDB6-A248-4D12-90A7-A83D6E9B4F16}">
      <text>
        <r>
          <rPr>
            <b/>
            <sz val="9"/>
            <color indexed="81"/>
            <rFont val="Tahoma"/>
            <family val="2"/>
          </rPr>
          <t>• Pertinencia: Hay principios de planeación y articulación de los esfuerzos y acciones del establecimiento para cumplir sus metas y objetivos</t>
        </r>
      </text>
    </comment>
    <comment ref="I30" authorId="0" shapeId="0" xr:uid="{5C72F6D6-21B7-415C-AC27-89DAB747E7A3}">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I31" authorId="0" shapeId="0" xr:uid="{13901AC6-95DF-4829-923D-074EA329687C}">
      <text>
        <r>
          <rPr>
            <b/>
            <sz val="9"/>
            <color indexed="81"/>
            <rFont val="Tahoma"/>
            <family val="2"/>
          </rPr>
          <t xml:space="preserve">• Mejoramiento Continuo: El establecimiento involucra la lógica del mejoramiento continuo: evalúa sus procesos y resultados y, en consecuencia, los ajusta y mejora.
</t>
        </r>
      </text>
    </comment>
    <comment ref="I53" authorId="0" shapeId="0" xr:uid="{31A2CF48-D6B0-4DEB-8517-E92029599571}">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I54" authorId="0" shapeId="0" xr:uid="{C1C64FAA-8F2D-464F-B7E7-8F8462AF718D}">
      <text>
        <r>
          <rPr>
            <b/>
            <sz val="9"/>
            <color indexed="81"/>
            <rFont val="Tahoma"/>
            <family val="2"/>
          </rPr>
          <t>• Pertinencia: Hay principios de planeación y articulación de los esfuerzos y acciones del establecimiento para cumplir sus metas y objetivos</t>
        </r>
      </text>
    </comment>
    <comment ref="I55" authorId="0" shapeId="0" xr:uid="{950DACA6-375F-4F2B-B14C-4F44FE0E68E5}">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I58" authorId="0" shapeId="0" xr:uid="{4119F420-FB24-4044-9488-CB76FD3EC001}">
      <text>
        <r>
          <rPr>
            <b/>
            <sz val="9"/>
            <color indexed="81"/>
            <rFont val="Tahoma"/>
            <family val="2"/>
          </rPr>
          <t xml:space="preserve">• Mejoramiento Continuo: El establecimiento involucra la lógica del mejoramiento continuo: evalúa sus procesos y resultados y, en consecuencia, los ajusta y mejora.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Maria del Carmen Ramirez</author>
  </authors>
  <commentList>
    <comment ref="H13" authorId="0" shapeId="0" xr:uid="{DFAD3FF5-5BBC-4812-8662-3BC90E2563E9}">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H14" authorId="0" shapeId="0" xr:uid="{6DA2C275-1E0D-4C02-95D7-4200A5EE4043}">
      <text>
        <r>
          <rPr>
            <b/>
            <sz val="9"/>
            <color indexed="81"/>
            <rFont val="Tahoma"/>
            <family val="2"/>
          </rPr>
          <t>• Pertinencia: Hay principios de planeación y articulación de los esfuerzos y acciones del establecimiento para cumplir sus metas y objetivos</t>
        </r>
      </text>
    </comment>
    <comment ref="H15" authorId="0" shapeId="0" xr:uid="{1F6A58BA-B98F-4509-9661-2E68934C43BE}">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H16" authorId="0" shapeId="0" xr:uid="{1971186F-CEDB-456F-9889-4D2B8E62A4AD}">
      <text>
        <r>
          <rPr>
            <b/>
            <sz val="9"/>
            <color indexed="81"/>
            <rFont val="Tahoma"/>
            <family val="2"/>
          </rPr>
          <t xml:space="preserve">• Mejoramiento Continuo: El establecimiento involucra la lógica del mejoramiento continuo: evalúa sus procesos y resultados y, en consecuencia, los ajusta y mejora.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Maria del Carmen Ramirez</author>
  </authors>
  <commentList>
    <comment ref="H12" authorId="0" shapeId="0" xr:uid="{A7AEBEA5-32B9-463B-A20A-08FAB5EC509C}">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J12" authorId="0" shapeId="0" xr:uid="{DD174CB7-BC27-4A38-97A3-97C3415E3524}">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H13" authorId="0" shapeId="0" xr:uid="{63D53535-0854-4C39-BAE1-E7F3E10E21CD}">
      <text>
        <r>
          <rPr>
            <b/>
            <sz val="9"/>
            <color indexed="81"/>
            <rFont val="Tahoma"/>
            <family val="2"/>
          </rPr>
          <t>• Pertinencia: Hay principios de planeación y articulación de los esfuerzos y acciones del establecimiento para cumplir sus metas y objetivos</t>
        </r>
      </text>
    </comment>
    <comment ref="J13" authorId="0" shapeId="0" xr:uid="{CA15A093-B591-459A-9407-A8A4DE8556E1}">
      <text>
        <r>
          <rPr>
            <b/>
            <sz val="9"/>
            <color indexed="81"/>
            <rFont val="Tahoma"/>
            <family val="2"/>
          </rPr>
          <t>• Pertinencia: Hay principios de planeación y articulación de los esfuerzos y acciones del establecimiento para cumplir sus metas y objetivos</t>
        </r>
      </text>
    </comment>
    <comment ref="H14" authorId="0" shapeId="0" xr:uid="{776FF24E-FA45-46FD-9694-17D3CCD034CE}">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J14" authorId="0" shapeId="0" xr:uid="{FD36919A-B2A5-4A37-8103-0EF7E470A5E4}">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H15" authorId="0" shapeId="0" xr:uid="{1751F629-D6A4-4CA5-B9D8-A5DFF0E145AA}">
      <text>
        <r>
          <rPr>
            <b/>
            <sz val="9"/>
            <color indexed="81"/>
            <rFont val="Tahoma"/>
            <family val="2"/>
          </rPr>
          <t xml:space="preserve">• Mejoramiento Continuo: El establecimiento involucra la lógica del mejoramiento continuo: evalúa sus procesos y resultados y, en consecuencia, los ajusta y mejora.
</t>
        </r>
      </text>
    </comment>
    <comment ref="J15" authorId="0" shapeId="0" xr:uid="{FB5F967F-F288-4F52-8AA2-A10050AE5A06}">
      <text>
        <r>
          <rPr>
            <b/>
            <sz val="9"/>
            <color indexed="81"/>
            <rFont val="Tahoma"/>
            <family val="2"/>
          </rPr>
          <t xml:space="preserve">• Mejoramiento Continuo: El establecimiento involucra la lógica del mejoramiento continuo: evalúa sus procesos y resultados y, en consecuencia, los ajusta y mejora.
</t>
        </r>
      </text>
    </comment>
    <comment ref="J22" authorId="0" shapeId="0" xr:uid="{C9218A66-5CBC-4ABE-ADBF-34F71BD9D1D1}">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J23" authorId="0" shapeId="0" xr:uid="{5CC1F224-F8F8-41C4-A0FD-EC96C42EBDA7}">
      <text>
        <r>
          <rPr>
            <b/>
            <sz val="9"/>
            <color indexed="81"/>
            <rFont val="Tahoma"/>
            <family val="2"/>
          </rPr>
          <t>• Pertinencia: Hay principios de planeación y articulación de los esfuerzos y acciones del establecimiento para cumplir sus metas y objetivos</t>
        </r>
      </text>
    </comment>
    <comment ref="J24" authorId="0" shapeId="0" xr:uid="{265B6C87-F2C9-49EC-A8BE-CDC7CD38B15C}">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J25" authorId="0" shapeId="0" xr:uid="{A537DF64-9150-4EC4-842C-DC5F0DC6F898}">
      <text>
        <r>
          <rPr>
            <b/>
            <sz val="9"/>
            <color indexed="81"/>
            <rFont val="Tahoma"/>
            <family val="2"/>
          </rPr>
          <t xml:space="preserve">• Mejoramiento Continuo: El establecimiento involucra la lógica del mejoramiento continuo: evalúa sus procesos y resultados y, en consecuencia, los ajusta y mejora.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Maria del Carmen Ramirez</author>
  </authors>
  <commentList>
    <comment ref="G13" authorId="0" shapeId="0" xr:uid="{2631E621-E85E-4A69-A943-CE0473FC6C01}">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G14" authorId="0" shapeId="0" xr:uid="{E1C6E23E-BB91-42BD-8F5B-5BFC18B15204}">
      <text>
        <r>
          <rPr>
            <b/>
            <sz val="9"/>
            <color indexed="81"/>
            <rFont val="Tahoma"/>
            <family val="2"/>
          </rPr>
          <t>• Pertinencia: Hay principios de planeación y articulación de los esfuerzos y acciones del establecimiento para cumplir sus metas y objetivos</t>
        </r>
      </text>
    </comment>
    <comment ref="G15" authorId="0" shapeId="0" xr:uid="{869FFF23-FFD3-407D-B143-DF1B4255A613}">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G16" authorId="0" shapeId="0" xr:uid="{6E49599E-AB94-4DE0-9BEF-E85B215C9468}">
      <text>
        <r>
          <rPr>
            <b/>
            <sz val="9"/>
            <color indexed="81"/>
            <rFont val="Tahoma"/>
            <family val="2"/>
          </rPr>
          <t xml:space="preserve">• Mejoramiento Continuo: El establecimiento involucra la lógica del mejoramiento continuo: evalúa sus procesos y resultados y, en consecuencia, los ajusta y mejora.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Maria del Carmen Ramirez</author>
  </authors>
  <commentList>
    <comment ref="G11" authorId="0" shapeId="0" xr:uid="{AB46C4F1-A52E-441E-B39F-16B2C3242FF9}">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G12" authorId="0" shapeId="0" xr:uid="{CC58DF3F-141D-4A6A-87AE-0CFA8C5B127E}">
      <text>
        <r>
          <rPr>
            <b/>
            <sz val="9"/>
            <color indexed="81"/>
            <rFont val="Tahoma"/>
            <family val="2"/>
          </rPr>
          <t>• Pertinencia: Hay principios de planeación y articulación de los esfuerzos y acciones del establecimiento para cumplir sus metas y objetivos</t>
        </r>
      </text>
    </comment>
    <comment ref="G13" authorId="0" shapeId="0" xr:uid="{AA11646E-0B71-4F0A-A9BC-DB1A3416A377}">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G14" authorId="0" shapeId="0" xr:uid="{F5AB5752-E698-46F7-9F20-70C16FE264E5}">
      <text>
        <r>
          <rPr>
            <b/>
            <sz val="9"/>
            <color indexed="81"/>
            <rFont val="Tahoma"/>
            <family val="2"/>
          </rPr>
          <t xml:space="preserve">• Mejoramiento Continuo: El establecimiento involucra la lógica del mejoramiento continuo: evalúa sus procesos y resultados y, en consecuencia, los ajusta y mejora.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Maria del Carmen Ramirez</author>
  </authors>
  <commentList>
    <comment ref="R11" authorId="0" shapeId="0" xr:uid="{B85CE0AB-3C46-4FC3-AA80-2670C2FBC9EB}">
      <text>
        <r>
          <rPr>
            <b/>
            <sz val="9"/>
            <color indexed="81"/>
            <rFont val="Tahoma"/>
            <family val="2"/>
          </rPr>
          <t>Existencia: El establecimiento se caracteriza por un desarrollo incipiente, parcial o desordenado, según el caso. No hay planeación, ni metas establecidas y las acciones se realizan de manera desarticulada.:</t>
        </r>
        <r>
          <rPr>
            <sz val="9"/>
            <color indexed="81"/>
            <rFont val="Tahoma"/>
            <family val="2"/>
          </rPr>
          <t xml:space="preserve">
</t>
        </r>
      </text>
    </comment>
    <comment ref="R12" authorId="0" shapeId="0" xr:uid="{C9B19F91-39D6-4106-85D5-CC65AF43BE62}">
      <text>
        <r>
          <rPr>
            <b/>
            <sz val="9"/>
            <color indexed="81"/>
            <rFont val="Tahoma"/>
            <family val="2"/>
          </rPr>
          <t>• Pertinencia: Hay principios de planeación y articulación de los esfuerzos y acciones del establecimiento para cumplir sus metas y objetivos</t>
        </r>
      </text>
    </comment>
    <comment ref="R13" authorId="0" shapeId="0" xr:uid="{0F400CB5-3F54-4195-8AED-BA150AF8271B}">
      <text>
        <r>
          <rPr>
            <sz val="9"/>
            <color indexed="81"/>
            <rFont val="Tahoma"/>
            <family val="2"/>
          </rPr>
          <t xml:space="preserve">• Apropiación: Las acciones realizadas por el establecimiento tienen un mayor grado de articulación y son conocidas por la comunidad educativa; sin embargo, todavía no se realiza un proceso sistemático de evaluación y mejoramiento.
</t>
        </r>
      </text>
    </comment>
    <comment ref="R14" authorId="0" shapeId="0" xr:uid="{FF6DC999-83A8-4089-8433-C860BEDCD5AE}">
      <text>
        <r>
          <rPr>
            <b/>
            <sz val="9"/>
            <color indexed="81"/>
            <rFont val="Tahoma"/>
            <family val="2"/>
          </rPr>
          <t xml:space="preserve">• Mejoramiento Continuo: El establecimiento involucra la lógica del mejoramiento continuo: evalúa sus procesos y resultados y, en consecuencia, los ajusta y mejora.
</t>
        </r>
      </text>
    </comment>
  </commentList>
</comments>
</file>

<file path=xl/sharedStrings.xml><?xml version="1.0" encoding="utf-8"?>
<sst xmlns="http://schemas.openxmlformats.org/spreadsheetml/2006/main" count="1656" uniqueCount="451">
  <si>
    <t>GOBERNACIÓN DEL TOLIMA</t>
  </si>
  <si>
    <t>DIRECCIÓN GESTIÓN CALIDAD EDUCATIVA</t>
  </si>
  <si>
    <t>ÁREA EVALUACIÓN</t>
  </si>
  <si>
    <t>TABLA DE CONTENIDO</t>
  </si>
  <si>
    <t>Columna1</t>
  </si>
  <si>
    <t>Columna2</t>
  </si>
  <si>
    <t>Columna3</t>
  </si>
  <si>
    <t>Columna4</t>
  </si>
  <si>
    <t>ITEM</t>
  </si>
  <si>
    <t>EJE TEMÁTICO</t>
  </si>
  <si>
    <t xml:space="preserve">HOJA No. </t>
  </si>
  <si>
    <t>VINCULO</t>
  </si>
  <si>
    <t>INTRODUCCIÓN</t>
  </si>
  <si>
    <t xml:space="preserve">2. GENERALIDADES DE LA AUTOEVALAUCIÓN </t>
  </si>
  <si>
    <t xml:space="preserve">3. SEGUIMIENTO A LA AUTOEVALUACIÓN INSTITUCIONAL </t>
  </si>
  <si>
    <t>4. RESULTADOS ÁREAS DE GESTIÓN TOLIMA</t>
  </si>
  <si>
    <t>5. GESTIÓN DIRECTIVA</t>
  </si>
  <si>
    <t>5. 1 COMPONENTES GESTIÓN DIRECTIVA</t>
  </si>
  <si>
    <t>6. GESTIÓN ACADÉMICA</t>
  </si>
  <si>
    <t>6. 1 COMPONENTES GESTIÓN ACADÉMICA</t>
  </si>
  <si>
    <t>7. GESTIÓN ADMINISTRATIVA</t>
  </si>
  <si>
    <t xml:space="preserve">7.1.COMPONENTES GESTIÓN ADMINISTRATIVA </t>
  </si>
  <si>
    <t>8. GESTIÓN COMUNITARIA</t>
  </si>
  <si>
    <t xml:space="preserve">8.1.COMPONENTES GESTIÓN COMUNITARIA  </t>
  </si>
  <si>
    <t>10. CONSOLIDADO POR MUNICIPIO</t>
  </si>
  <si>
    <t>1. INTRODUCCIÓN</t>
  </si>
  <si>
    <r>
      <t>2. GENERALIDADES DE LA AUTOEVA</t>
    </r>
    <r>
      <rPr>
        <b/>
        <sz val="12"/>
        <rFont val="Arial"/>
        <family val="2"/>
      </rPr>
      <t>LUA</t>
    </r>
    <r>
      <rPr>
        <b/>
        <sz val="12"/>
        <color theme="1"/>
        <rFont val="Arial"/>
        <family val="2"/>
      </rPr>
      <t xml:space="preserve">CIÓN </t>
    </r>
  </si>
  <si>
    <t>2.1. Pasos para Ruta de Mejoramiento Institucional.</t>
  </si>
  <si>
    <t>Fuente: Guía 34 – MEN</t>
  </si>
  <si>
    <t>2.2. Categorías de Desempeño</t>
  </si>
  <si>
    <t>3.1. Reporte histórico de Instituciones Educativas Oficiales que realizan la entrega oportuna de la Autoevaluación.</t>
  </si>
  <si>
    <t>AÑO</t>
  </si>
  <si>
    <t>PORCENTAJE</t>
  </si>
  <si>
    <t>No. IE.</t>
  </si>
  <si>
    <t>Fuente: Área de Evaluación - Proceso D01-03</t>
  </si>
  <si>
    <t>3.2. Reporte Histórico de Instituciones Educativas Oficiales que No  realizaron la entrega  de la Información a la Secretaría</t>
  </si>
  <si>
    <t>MUNICIPIO</t>
  </si>
  <si>
    <t>INSTITUCIÓN EDUCATIVA.</t>
  </si>
  <si>
    <t>2016 (7)</t>
  </si>
  <si>
    <t>ANZOATEGUI</t>
  </si>
  <si>
    <t xml:space="preserve">IET. CARLOS BLANCO NASSAR </t>
  </si>
  <si>
    <t>IET. AGROPECUARIA JUAN CARLOS BARRAGAN TRONCOO</t>
  </si>
  <si>
    <t xml:space="preserve">CHAPARRAL  </t>
  </si>
  <si>
    <t>IET. ALVARO MOLINA</t>
  </si>
  <si>
    <t>HERVEO</t>
  </si>
  <si>
    <t>IET. MARCO FIDEL SUAREZ</t>
  </si>
  <si>
    <t>HONDA</t>
  </si>
  <si>
    <t>IE. ALFONSO LÓPEZ PUMAREJO</t>
  </si>
  <si>
    <t>ICONONZO</t>
  </si>
  <si>
    <t>IE.NORMAL SUPERIOR</t>
  </si>
  <si>
    <t>NATAGAIMA</t>
  </si>
  <si>
    <t>IE.MARIANO OSPINA PEREZ</t>
  </si>
  <si>
    <t>2017 (9)</t>
  </si>
  <si>
    <t>IET. CARLOS BLANCO NASSAR</t>
  </si>
  <si>
    <t>CAJAMARCA</t>
  </si>
  <si>
    <t>IET. NUESTRA SEÑORA DEL ROSARIO</t>
  </si>
  <si>
    <t>COYAIMA</t>
  </si>
  <si>
    <t>IE.GUILLERMO ANGULO GOMEZ</t>
  </si>
  <si>
    <t>IE. COYARCO</t>
  </si>
  <si>
    <t>FLANDES</t>
  </si>
  <si>
    <t>IE.JORGE ELIECER GAITAN</t>
  </si>
  <si>
    <t>GUAMO</t>
  </si>
  <si>
    <t>IET. LA CHAMBA</t>
  </si>
  <si>
    <t>PURIFICACION</t>
  </si>
  <si>
    <t>IET. SANTA LUCIA</t>
  </si>
  <si>
    <t>2018 (13)</t>
  </si>
  <si>
    <t>I.E.GUILLERMO ANGULO GOMEZ</t>
  </si>
  <si>
    <t>ESPINAL</t>
  </si>
  <si>
    <t>I.E.RAFAEL URIBE URIBE</t>
  </si>
  <si>
    <t>I.E.DINDALITO CENTRO</t>
  </si>
  <si>
    <t>I.E.TEC. COMERCIAL ALFONSO LOPEZ PUMAREJO</t>
  </si>
  <si>
    <t>I.E.LA FILA</t>
  </si>
  <si>
    <t>LERIDA</t>
  </si>
  <si>
    <t>I.E.TEC. ARTURO MEJIA JARAMILLO</t>
  </si>
  <si>
    <t>LIBANO</t>
  </si>
  <si>
    <t>I.E.SAN FERNANDO</t>
  </si>
  <si>
    <t>I.E.PATIO BONITO</t>
  </si>
  <si>
    <t>PLANADAS</t>
  </si>
  <si>
    <t>I.E.EL RUBI</t>
  </si>
  <si>
    <t>RIOBLANCO</t>
  </si>
  <si>
    <t>I.E.LUIS ERNESTO VANEGAS NEIRA</t>
  </si>
  <si>
    <t>SALDAÑA</t>
  </si>
  <si>
    <t>I.E.TEC. PAPAGALA</t>
  </si>
  <si>
    <t>SAN TA ISABEL</t>
  </si>
  <si>
    <t>I.E.TEC. SANTA ISABEL</t>
  </si>
  <si>
    <t>SUAREZ</t>
  </si>
  <si>
    <t>I.E.SANTA ROSA DE LIMA</t>
  </si>
  <si>
    <t>2019 (22)</t>
  </si>
  <si>
    <t>I.E.TEC. TECNICA CARLOS BLANCO NASSAR</t>
  </si>
  <si>
    <t>ATACO</t>
  </si>
  <si>
    <t>I.T. ANTONIO NARIÑO</t>
  </si>
  <si>
    <t xml:space="preserve">I.E.TEC. NUESTRA SEÑORA DEL ROSARIO    </t>
  </si>
  <si>
    <t>CASABIANCA</t>
  </si>
  <si>
    <t>I.E.TEC. GENERAL JOSE JOAQUIN GARCIA</t>
  </si>
  <si>
    <t>FALAN </t>
  </si>
  <si>
    <t>I.E.DIEGO FALLON</t>
  </si>
  <si>
    <t>I.E.TEC. JUAN MANUEL RUDAS</t>
  </si>
  <si>
    <t>I.E.TEC.  PANAMERICANA</t>
  </si>
  <si>
    <t>I.E ARTURO MEJIA JARAMILLO</t>
  </si>
  <si>
    <t>I.E. SAN FERNANDO</t>
  </si>
  <si>
    <t>MELGAR</t>
  </si>
  <si>
    <t>I.E.TEC. GABRIELA MISTRAL</t>
  </si>
  <si>
    <t>I.E.MARIANO OSPINA PEREZ</t>
  </si>
  <si>
    <t>PALOCABILDO</t>
  </si>
  <si>
    <t xml:space="preserve">I.E. PLAYA RICA                                 </t>
  </si>
  <si>
    <t>I.E EL RUBI</t>
  </si>
  <si>
    <t>I.E. BILBAO</t>
  </si>
  <si>
    <t>PRADO</t>
  </si>
  <si>
    <t>I.E.ISLA DEL SOL</t>
  </si>
  <si>
    <t>PURIFICACION </t>
  </si>
  <si>
    <t>I.E.SAN JORGE</t>
  </si>
  <si>
    <t>I.E.T. SANTA LUCIA</t>
  </si>
  <si>
    <t>I.E.TEC.  GENERAL ROBERTO LEYVA</t>
  </si>
  <si>
    <t>SAN ANTONIO</t>
  </si>
  <si>
    <t>I.E.PABLO VI</t>
  </si>
  <si>
    <t>SAN TA ISABEL </t>
  </si>
  <si>
    <t>I.E.TEC. SANTA ISABEL </t>
  </si>
  <si>
    <t>VILLA HERMOSA</t>
  </si>
  <si>
    <t xml:space="preserve">I.E NORMAL SUPERIOR </t>
  </si>
  <si>
    <t>2020 (16)</t>
  </si>
  <si>
    <t>CHAPARRAL</t>
  </si>
  <si>
    <t>I.E TECNICA ALVARO MOLINA</t>
  </si>
  <si>
    <t>I.E TECN MARIANO SANCHEZ ANDRADE</t>
  </si>
  <si>
    <t>I.E  ALFONSO LOPEZ PUMAREJO</t>
  </si>
  <si>
    <t>I.E PANAMERICANA</t>
  </si>
  <si>
    <t>I.E TECN MINUTO DE DIOS FE Y ALEGRIA</t>
  </si>
  <si>
    <t>I.E SAN FERNANDO</t>
  </si>
  <si>
    <t>I.E SANTA TERESA</t>
  </si>
  <si>
    <t>I.E TECNICA LOS ANDES</t>
  </si>
  <si>
    <t>I.E TECNICA SANTA LUCIA</t>
  </si>
  <si>
    <t>I.E TECNICA GENERAL SANTANDER</t>
  </si>
  <si>
    <t>ROVIRA</t>
  </si>
  <si>
    <t>I.E LA FLORIDA</t>
  </si>
  <si>
    <t>I.E TECNICA FELIPE SALAME</t>
  </si>
  <si>
    <t>I.E SAN JOSE DE TETUAN</t>
  </si>
  <si>
    <t>SANTA ISABEL</t>
  </si>
  <si>
    <t>I.E TECNICA SANTA ISABEL</t>
  </si>
  <si>
    <t>I.E SAN RAFAEL</t>
  </si>
  <si>
    <t>2021 (15)</t>
  </si>
  <si>
    <t>I.E TECNICA CARLOS BLANCO NASSAR</t>
  </si>
  <si>
    <t>I.E ISMAEL PERDOMO</t>
  </si>
  <si>
    <t>I.E TECNICA NUESTRA SEÑORA DEL ROSARIO</t>
  </si>
  <si>
    <t>I.E SANTA MARTA</t>
  </si>
  <si>
    <t>FRESNO</t>
  </si>
  <si>
    <t>I.E FERNANDO GONZALES MESA</t>
  </si>
  <si>
    <t>I.E LA AGUADITA</t>
  </si>
  <si>
    <t>"GIMNASIO MILITAR FUERZA AEREA COLOMBIANA ""TC. LUIS F. PINTO"""</t>
  </si>
  <si>
    <t>I.E CENTRAL</t>
  </si>
  <si>
    <t>VALLE DE SAN JUAN</t>
  </si>
  <si>
    <t>I.E VALLECITOS</t>
  </si>
  <si>
    <t>2022 (36)</t>
  </si>
  <si>
    <t>I.E  TECNICA GENERAL JOSE JOAQUIN GARCIA</t>
  </si>
  <si>
    <t>I.E NUESTRA SEÑORA DEL ROSARIO</t>
  </si>
  <si>
    <t>I.E TOTARCO DINDE</t>
  </si>
  <si>
    <t>I.E CHENCHE BALSILLAS</t>
  </si>
  <si>
    <t>CUNDAY</t>
  </si>
  <si>
    <t>I.E VARSOVIA LA FLORIDA</t>
  </si>
  <si>
    <t>I.E TECNICA FELIX TIBERIO GUZMAN</t>
  </si>
  <si>
    <t>I.E RAFAEL URIBE URIBE</t>
  </si>
  <si>
    <t>FALAN</t>
  </si>
  <si>
    <t>I.E ALTO DEL ROMPE</t>
  </si>
  <si>
    <t>I.E DIEGO FALLON</t>
  </si>
  <si>
    <t>I.E TECNICA NIÑA MARIA</t>
  </si>
  <si>
    <t>I.E TECNICA SAN JOSE</t>
  </si>
  <si>
    <t>I.E TECNICA MARCO FIDEL SUAREZ</t>
  </si>
  <si>
    <t>I.E FRANCISCO SAENZ</t>
  </si>
  <si>
    <t>I.E LUIS FLOREZ</t>
  </si>
  <si>
    <t>I.E TECNICA GABRIELA MISTRAL</t>
  </si>
  <si>
    <t>ORTEGA</t>
  </si>
  <si>
    <t>I.E ALTOZANO</t>
  </si>
  <si>
    <t>I.E TECNICA AGROPECUARIA SAN RAFAEL</t>
  </si>
  <si>
    <t>I.E LUIS ERNESTO VANEGAS NEIRA</t>
  </si>
  <si>
    <t>I.E PAPAGALA</t>
  </si>
  <si>
    <t>I.E PABLO VI</t>
  </si>
  <si>
    <t>VENADILLO</t>
  </si>
  <si>
    <t>I.E OTONIEL GUZMAN</t>
  </si>
  <si>
    <t>VILLAHERMOSA</t>
  </si>
  <si>
    <t>I.E TECNICA FRANCISCO JOSE DE CALDAS</t>
  </si>
  <si>
    <t>I.E LAS PAVAS</t>
  </si>
  <si>
    <t>Consolidado Áreas de Gestión:</t>
  </si>
  <si>
    <r>
      <t xml:space="preserve">5.1.1. Direccionamiento Estratégico y Horizonte Institucional </t>
    </r>
    <r>
      <rPr>
        <sz val="11"/>
        <rFont val="Arial"/>
        <family val="2"/>
      </rPr>
      <t xml:space="preserve"> Este proceso es el que hace referencia a establecer los lineamientos que orientan la acción institucional en todos y cada uno de sus ámbitos de trabajo. </t>
    </r>
  </si>
  <si>
    <r>
      <rPr>
        <b/>
        <sz val="11"/>
        <color theme="1"/>
        <rFont val="Arial"/>
        <family val="2"/>
      </rPr>
      <t>5.1.2.</t>
    </r>
    <r>
      <rPr>
        <sz val="11"/>
        <color theme="1"/>
        <rFont val="Arial"/>
        <family val="2"/>
      </rPr>
      <t xml:space="preserve"> </t>
    </r>
    <r>
      <rPr>
        <b/>
        <sz val="11"/>
        <color theme="1"/>
        <rFont val="Arial"/>
        <family val="2"/>
      </rPr>
      <t>Gestión Estratégica</t>
    </r>
    <r>
      <rPr>
        <sz val="11"/>
        <color theme="1"/>
        <rFont val="Arial"/>
        <family val="2"/>
      </rPr>
      <t xml:space="preserve"> : La Gestión Estratégica, hace referencia a tener las herramientas esenciales para liderar, articular y coordinar todas las acciones institucionales.</t>
    </r>
  </si>
  <si>
    <r>
      <t>5.1.3 Gobierno Escolar:</t>
    </r>
    <r>
      <rPr>
        <sz val="11"/>
        <color theme="1"/>
        <rFont val="Arial"/>
        <family val="2"/>
      </rPr>
      <t xml:space="preserve"> Este proceso indica la necesidad de favorecer la participación y la toma de decisiones en la institución, a través de diversas instancias y dentro de sus competencias y ámbitos de acción, y está integrado por el consejo directivo, académico, estudiantil y de padres de familia, comisión de evaluación y promoción, comité de convivencia, personero estudiantil, y asamblea de padres de familia</t>
    </r>
  </si>
  <si>
    <r>
      <t xml:space="preserve">5.1.4. Cultura Institucional;  </t>
    </r>
    <r>
      <rPr>
        <sz val="11"/>
        <color theme="1"/>
        <rFont val="Arial"/>
        <family val="2"/>
      </rPr>
      <t xml:space="preserve">Hace referencia a dar el sentido, reconocimiento y legitimidad a las acciones institucionales </t>
    </r>
  </si>
  <si>
    <r>
      <rPr>
        <b/>
        <sz val="11"/>
        <color theme="1"/>
        <rFont val="Arial"/>
        <family val="2"/>
      </rPr>
      <t>5.1.5. Clima Escolar:</t>
    </r>
    <r>
      <rPr>
        <sz val="11"/>
        <color theme="1"/>
        <rFont val="Arial"/>
        <family val="2"/>
      </rPr>
      <t xml:space="preserve"> Este proceso implica generar un ambiente sano y agradable que se propicie el desarrollo de los estudiantes, así como los aprendizajes y la convivencia entre todos los integrantes de la institución. </t>
    </r>
  </si>
  <si>
    <r>
      <t xml:space="preserve">5.1.6.  Relaciones con el Entorno;  </t>
    </r>
    <r>
      <rPr>
        <sz val="11"/>
        <color theme="1"/>
        <rFont val="Arial"/>
        <family val="2"/>
      </rPr>
      <t>Este proceso hace referencia a aunar y coordinar esfuerzos entre el establecimiento y otros estamentos para cumplir su misión y lograr los objetivos específicos de su PEI y su Plan de Mejoramiento y está integrado por los siguientes componentes: Padres de familia, autoridades educativas, otras instituciones, sector productivo</t>
    </r>
  </si>
  <si>
    <r>
      <t>6. GESTIÓN</t>
    </r>
    <r>
      <rPr>
        <b/>
        <sz val="12"/>
        <color rgb="FFFF0000"/>
        <rFont val="Arial"/>
        <family val="2"/>
      </rPr>
      <t xml:space="preserve"> </t>
    </r>
    <r>
      <rPr>
        <b/>
        <sz val="12"/>
        <color theme="1"/>
        <rFont val="Arial"/>
        <family val="2"/>
      </rPr>
      <t>ACADÉMICA</t>
    </r>
  </si>
  <si>
    <t xml:space="preserve">La Gestión Académica comprende la esencia del trabajo de un establecimiento educativo, pues señala cómo se enfocan sus acciones, para lograr que los estudiantes aprendan y desarrollen las competencias necesarias para su desempeño personal, social y profesional. Esta área de gestión se encarga de los procesos de diseño curricular, prácticas pedagógicas institucionales, gestión de clases y seguimiento académico (Ministerio de Educación Nacional, 2008).
Todos los componentes que integran el área académica entre los años 2014 al 2019, presentan una leve disminución en su desempeño. Las relaciones con el entorno que significa aunar y coordinar esfuerzos entre el establecimiento y otros estamentos para cumplir su misión y lograr los objetivos específicos de su PEI y su plan de mejoramiento y que está compuesta por los Padres de familia, autoridades educativas, otras instituciones, sector productivo., con una reducción de 9 pp en 2018 con respecto al 2019.
</t>
  </si>
  <si>
    <t xml:space="preserve"> </t>
  </si>
  <si>
    <r>
      <rPr>
        <b/>
        <sz val="12"/>
        <color theme="1"/>
        <rFont val="Arial"/>
        <family val="2"/>
      </rPr>
      <t>6.1.1. El Proceso de Diseño Pedagógico;</t>
    </r>
    <r>
      <rPr>
        <sz val="12"/>
        <color theme="1"/>
        <rFont val="Arial"/>
        <family val="2"/>
      </rPr>
      <t xml:space="preserve"> Consiste en definir lo que los estudiantes van a aprender en cada área, asignatura, grado y proyecto transversal, el momento en el que lo van a aprender, los recursos a emplear, y la forma de evaluar los aprendizajes. Está constituido por los siguientes componentes: Plan de estudios, enfoque metodológico, recursos para el aprendizaje, jornada escolar, evaluación. (Ministerio de Educación Nacional, 2008)</t>
    </r>
  </si>
  <si>
    <t xml:space="preserve">
</t>
  </si>
  <si>
    <r>
      <t xml:space="preserve">6.1.2. </t>
    </r>
    <r>
      <rPr>
        <b/>
        <sz val="11"/>
        <color theme="1"/>
        <rFont val="Arial"/>
        <family val="2"/>
      </rPr>
      <t>Proceso Prácticas Pedagógicas ;</t>
    </r>
    <r>
      <rPr>
        <sz val="11"/>
        <color theme="1"/>
        <rFont val="Arial"/>
        <family val="2"/>
      </rPr>
      <t xml:space="preserve"> La práctica pedagógica comprende la organización de las actividades de la institución educativa para lograr que los estudiantes aprendan y desarrollen sus competencias. Se encuentra compuesta por los siguientes componentes: Opciones didácticas para las áreas, asignaturas y proyectos transversales, estrategias para las tareas escolares, uso articulado de los recursos y los tiempos para el aprendizaje (Ministerio de Educación Nacional, 2008).</t>
    </r>
  </si>
  <si>
    <r>
      <t xml:space="preserve">6.1.3.. Proceso Gestión de Aula: </t>
    </r>
    <r>
      <rPr>
        <sz val="11"/>
        <color theme="1"/>
        <rFont val="Arial"/>
        <family val="2"/>
      </rPr>
      <t>Este proceso comprende la concreción de los actos de enseñanza y aprendizaje en el aula de clase y se encuentra integrado por la relación y estilo pedagógico, planeación de clases y evaluación en el aula. (Ministerio de Educación Nacional, 2008)</t>
    </r>
  </si>
  <si>
    <r>
      <t xml:space="preserve">6.1.4.Seguimiento Académico: </t>
    </r>
    <r>
      <rPr>
        <sz val="11"/>
        <color theme="1"/>
        <rFont val="Arial"/>
        <family val="2"/>
      </rPr>
      <t>Hace referencia a definir los resultados de las actividades en términos de asistencia de los estudiantes, calificaciones, pertinencia de la formación recibida, promoción y recuperación de problemas de aprendizaje</t>
    </r>
    <r>
      <rPr>
        <b/>
        <sz val="11"/>
        <color theme="1"/>
        <rFont val="Arial"/>
        <family val="2"/>
      </rPr>
      <t>.</t>
    </r>
  </si>
  <si>
    <t>Esta área da soporte al trabajo institucional. Tiene a su cargo todos los procesos de apoyo a la gestión académica, la administración de la planta física, los recursos y los servicios, el manejo del talento humano, y el apoyo financiero y contable.</t>
  </si>
  <si>
    <r>
      <rPr>
        <b/>
        <sz val="12"/>
        <rFont val="Arial"/>
        <family val="2"/>
      </rPr>
      <t xml:space="preserve">7.1.1. Proceso Apoyo a la Gestión Académica: </t>
    </r>
    <r>
      <rPr>
        <sz val="12"/>
        <rFont val="Arial"/>
        <family val="2"/>
      </rPr>
      <t>Este proceso hace referencia al apoyo necesario que se brinda a los procesos de matrícula, boletines y carpetas de los estudiantes para lograr un buen funcionamiento de la institución y está integrado por los siguientes componentes: Proceso de matrícula, archivo académico y boletines de calificaciones.</t>
    </r>
  </si>
  <si>
    <r>
      <rPr>
        <b/>
        <sz val="11"/>
        <color theme="1"/>
        <rFont val="Arial"/>
        <family val="2"/>
      </rPr>
      <t xml:space="preserve">7.1.2. Proceso Administración de la Planta Física y de los Recursos: </t>
    </r>
    <r>
      <rPr>
        <sz val="11"/>
        <color theme="1"/>
        <rFont val="Arial"/>
        <family val="2"/>
      </rPr>
      <t>Este proceso tiene como propósito garantizar las buenas condiciones de infraestructura y dotación para una adecuada prestación de los servicios. Se encuentra integrado por los siguientes componentes: Mantenimiento, adecuación y embellecimiento de la planta física, seguimiento al uso de los espacios, adquisición y mantenimiento de los recursos para el aprendizaje, suministros, dotación y mantenimiento de equipos, seguridad y protección.</t>
    </r>
  </si>
  <si>
    <r>
      <rPr>
        <b/>
        <sz val="11"/>
        <color theme="1"/>
        <rFont val="Arial"/>
        <family val="2"/>
      </rPr>
      <t>7.1.4.  . Proceso Talento Humano</t>
    </r>
    <r>
      <rPr>
        <sz val="11"/>
        <color theme="1"/>
        <rFont val="Arial"/>
        <family val="2"/>
      </rPr>
      <t>:  Este componente incluye el garantizar buenas condiciones de trabajo y desarrollo profesional a las personas vinculadas al establecimiento educativo. Está integrado por los componentes correspondientes a los perfiles, inducción, formación y capacitación, asignación académica, pertenencia a la institución, evaluación del desempeño, estímulos, apoyo a la investigación, convivencia y manejo de conflictos, bienestar del talento humano.</t>
    </r>
  </si>
  <si>
    <r>
      <rPr>
        <b/>
        <sz val="11"/>
        <color theme="1"/>
        <rFont val="Arial"/>
        <family val="2"/>
      </rPr>
      <t xml:space="preserve">7.1.5.  Proceso Apoyo Financiero y Contable: </t>
    </r>
    <r>
      <rPr>
        <sz val="11"/>
        <color theme="1"/>
        <rFont val="Arial"/>
        <family val="2"/>
      </rPr>
      <t>Este proceso es el encargado de dar soporte financiero y contable, para el adecuado desarrollo de las actividades del establecimiento educativo y está integrado por los siguientes componentes: presupuesto anual del Fondo de Servicios Educativos, contabilidad, ingresos y gastos, y el control fiscal</t>
    </r>
  </si>
  <si>
    <t>Esta gestión se encarga de las relaciones de la institución con la comunidad; así como de la participación y la convivencia, la atención educativa a grupos poblacionales con necesidades especiales bajo una perspectiva de inclusión, y la prevención de riesgos. (Ministerio de Educación Nacional, 2008)</t>
  </si>
  <si>
    <r>
      <t xml:space="preserve">8.1.1.  Proceso Accesibilidad: </t>
    </r>
    <r>
      <rPr>
        <sz val="12"/>
        <color theme="1"/>
        <rFont val="Arial"/>
        <family val="2"/>
      </rPr>
      <t xml:space="preserve"> Este proceso busca que todos los estudiantes independientemente de su situación personal, social y cultural reciban una atención apropiada y pertinente que responda a sus expectativas y está compuesto por los siguientes componentes: Atención educativa a grupos poblacionales con necesidades especiales y a personas pertenecientes a grupos étnicos, necesidades y expectativas de los estudiantes, proyectos de vida</t>
    </r>
    <r>
      <rPr>
        <b/>
        <sz val="12"/>
        <color theme="1"/>
        <rFont val="Arial"/>
        <family val="2"/>
      </rPr>
      <t>.</t>
    </r>
  </si>
  <si>
    <r>
      <rPr>
        <b/>
        <sz val="11"/>
        <color theme="1"/>
        <rFont val="Arial"/>
        <family val="2"/>
      </rPr>
      <t xml:space="preserve">8.1.2. Proceso Proyección a la Comunidad: </t>
    </r>
    <r>
      <rPr>
        <sz val="11"/>
        <color theme="1"/>
        <rFont val="Arial"/>
        <family val="2"/>
      </rPr>
      <t xml:space="preserve">La proyección a la comunidad tiene como objetivo poner a disposición de la comunidad educativa un conjunto de servicios para apoyar su bienestar, sus componentes son: Escuela de padres, oferta de servicios a la comunidad, uso de la planta física y de medios, servicio social estudiantil. </t>
    </r>
  </si>
  <si>
    <r>
      <rPr>
        <b/>
        <sz val="12"/>
        <rFont val="Arial"/>
        <family val="2"/>
      </rPr>
      <t xml:space="preserve">8.1.3. Proceso Participación y Convivencia: </t>
    </r>
    <r>
      <rPr>
        <sz val="12"/>
        <rFont val="Arial"/>
        <family val="2"/>
      </rPr>
      <t>La participación y la convivencia menciona la necesidad de contar con instancias de apoyo a la institución educativa que favorezcan una sana convivencia basada en el respeto por los demás, la tolerancia y la valoración de las diferencias. Este proceso está compuesto por los componentes de participación de estudiantes y padres de familia, asamblea y consejo de padres.</t>
    </r>
  </si>
  <si>
    <r>
      <rPr>
        <b/>
        <sz val="11"/>
        <color theme="1"/>
        <rFont val="Arial"/>
        <family val="2"/>
      </rPr>
      <t>8.1.4. . Proceso  Prevención de Riesgos:</t>
    </r>
    <r>
      <rPr>
        <sz val="11"/>
        <color theme="1"/>
        <rFont val="Arial"/>
        <family val="2"/>
      </rPr>
      <t xml:space="preserve">  Le corresponde disponer de estrategias para prevenir posibles riesgos que podrían afectar el buen funcionamiento de la institución y el bienestar de la comunidad educativa. Está integrado por la Prevención de riesgos físicos, psicosociales y programas de seguridad</t>
    </r>
  </si>
  <si>
    <t>GESTION DIRECTIVA</t>
  </si>
  <si>
    <t>INSTITUCION EDUCATIVA</t>
  </si>
  <si>
    <t>Promedio</t>
  </si>
  <si>
    <t>I.E PLAYA RICA</t>
  </si>
  <si>
    <t>I.E JOSÉ MARÍA CÓRDOBA</t>
  </si>
  <si>
    <t>I.E ANTONIO NARIÑO</t>
  </si>
  <si>
    <t xml:space="preserve">GESTION ACADEMICA </t>
  </si>
  <si>
    <t>GESTION ACADEMICA</t>
  </si>
  <si>
    <t>I.E MARCO FIDEL SUAREZ</t>
  </si>
  <si>
    <t>I.E BILBAO</t>
  </si>
  <si>
    <t>DOLORES</t>
  </si>
  <si>
    <t>I.E ANTONIA SANTOS</t>
  </si>
  <si>
    <t>I.E JULIO ERNESTO ANDRADE</t>
  </si>
  <si>
    <t>I.E TERESA CAMACHO DE SUAREZ</t>
  </si>
  <si>
    <t>GESTION ADMINISTRATIVA Y FINANCIERA</t>
  </si>
  <si>
    <t>GESTION ADMINISTRATIVA</t>
  </si>
  <si>
    <t>AMBALEMA</t>
  </si>
  <si>
    <t>I.E NICANOR VELASQUEZ ORTIZ</t>
  </si>
  <si>
    <t>I.E EL PALMAR</t>
  </si>
  <si>
    <t>I.E MANUELA OMAÑA</t>
  </si>
  <si>
    <t>I.E ISLA DEL SOL</t>
  </si>
  <si>
    <t xml:space="preserve">GESTION DE LA COMUNIDAD </t>
  </si>
  <si>
    <t>I.E SANTIAGO PEREZ</t>
  </si>
  <si>
    <t>I.E TECNICA LA AURORA</t>
  </si>
  <si>
    <t>I.E TECNICA CAÑADA RODEO</t>
  </si>
  <si>
    <t>I.E CAMPOALEGRE  EUCLIDES BARRAGAN MENDEZ</t>
  </si>
  <si>
    <t>RONCESVALLES</t>
  </si>
  <si>
    <t>I.E MANUEL ELKIN PATARROYO</t>
  </si>
  <si>
    <t>I.E NUESTRA SEÑORA DEL CARMEN</t>
  </si>
  <si>
    <t>I.E BOLIVAR</t>
  </si>
  <si>
    <t>I.E TECNICA LA VOZ DE LA TIERRA</t>
  </si>
  <si>
    <t>I.E TECNICA CAMACHO ANGARITA</t>
  </si>
  <si>
    <t>I.E TECNICA OLAYA HERRERA</t>
  </si>
  <si>
    <t xml:space="preserve">ESTABLECIMIENTO EDUCATIVO </t>
  </si>
  <si>
    <t>GESTIÓN DIRECTIVA</t>
  </si>
  <si>
    <t>GESTIÓN ACADÉMICA</t>
  </si>
  <si>
    <t>GESTIÓN ADMINISTRATIVA</t>
  </si>
  <si>
    <t>GESTIÓN COMUNITARIA</t>
  </si>
  <si>
    <t>ALPUJARRA</t>
  </si>
  <si>
    <t>I.E TECNICA FELISA SUAREZ DE ORTIZ</t>
  </si>
  <si>
    <t>I.E TECNICA LA ARADA</t>
  </si>
  <si>
    <t xml:space="preserve">ALVARADO </t>
  </si>
  <si>
    <t>I.E GENERAL ENRIQUE CAICEDO</t>
  </si>
  <si>
    <t>I.E LA TIGRERA</t>
  </si>
  <si>
    <t>I.E LUIS CARLOS GALAN SARMIENTO</t>
  </si>
  <si>
    <t xml:space="preserve">AMBALEMA </t>
  </si>
  <si>
    <t>I.E TECNICA EL DANUBIO</t>
  </si>
  <si>
    <t>I.E GENERAL ANZOATEGUI</t>
  </si>
  <si>
    <t>I.E TEC AGROPECUARIA JUAN CARLOS BARRAGAN TRONCOSO</t>
  </si>
  <si>
    <t>ARMERO GUAYBAL</t>
  </si>
  <si>
    <t>I.E TECNICA INSTITUTO ARMERO</t>
  </si>
  <si>
    <t>I.E TECNICA JIMENEZ DE QUESADA</t>
  </si>
  <si>
    <t>I.E FE Y ALEGRIA</t>
  </si>
  <si>
    <t>I.E SAN PEDRO</t>
  </si>
  <si>
    <t xml:space="preserve">ATACO </t>
  </si>
  <si>
    <t>I.E TECNICA MARTIN POMALA</t>
  </si>
  <si>
    <t>I.E BERLIN</t>
  </si>
  <si>
    <t>I.E JORGE ELICER GAITAN</t>
  </si>
  <si>
    <t xml:space="preserve">I.E TECNICA NUESTRA SEÑORA DEL ROSARIO </t>
  </si>
  <si>
    <t>I.E LA LEONA</t>
  </si>
  <si>
    <t>I.E TECNICA AGROINDUSTRIAL CAJAMARCA</t>
  </si>
  <si>
    <t>I.E ANAIME</t>
  </si>
  <si>
    <t xml:space="preserve">CARMEN DE APICALA </t>
  </si>
  <si>
    <t>I.E PEDRO PABON PARGA</t>
  </si>
  <si>
    <t xml:space="preserve">CHAPARRAL  </t>
  </si>
  <si>
    <t>I.E TECNICA MEDALLA MILAGROSA</t>
  </si>
  <si>
    <t>I.E TECNICA SOLEDAD MEDINA</t>
  </si>
  <si>
    <t>I.E MANUEL MURILLO TORO</t>
  </si>
  <si>
    <t>I.E LAGUNILLA</t>
  </si>
  <si>
    <t>I.E SIMON BOLIVAR</t>
  </si>
  <si>
    <t>I.E LA RISALDA</t>
  </si>
  <si>
    <t>COELLO</t>
  </si>
  <si>
    <t>I.E TECNICA LA VEGA DE LOS PADRES</t>
  </si>
  <si>
    <t>I.E CARLOS LLERAS RESTREPO</t>
  </si>
  <si>
    <t>I.E TECNICA AGROINDUSTRIAL JUAN XXIII</t>
  </si>
  <si>
    <t>I.E COYARCÓ</t>
  </si>
  <si>
    <t>I.E GUILLERMO ANGULO GOMEZ</t>
  </si>
  <si>
    <t>I.E ZARAGOZA TAMARINDO</t>
  </si>
  <si>
    <t>I.E JUAN LOZANO SANCHEZ</t>
  </si>
  <si>
    <t>I.E TECNICA SAN MIGUEL</t>
  </si>
  <si>
    <t>I.ESAN ANTONIO</t>
  </si>
  <si>
    <t>I.E SAN AGUSTIN</t>
  </si>
  <si>
    <t>I.E SAN ANDRES</t>
  </si>
  <si>
    <t>I.E SAN ISIDORO</t>
  </si>
  <si>
    <t>I.E TECNICA NUESTRA SEÑORA DE FATIMA</t>
  </si>
  <si>
    <t>I.E PATIO BONITO</t>
  </si>
  <si>
    <t>I.E DINDALITO CENTRO</t>
  </si>
  <si>
    <t>I.E TECNICA GUASIMAL</t>
  </si>
  <si>
    <t>I.E TECNICA SAN LUIS GONZAGA</t>
  </si>
  <si>
    <t xml:space="preserve">FALAN </t>
  </si>
  <si>
    <t>I.E NORMAL SUPERIOR FABIO LOZANO TORRIJOS</t>
  </si>
  <si>
    <t>I.E EDUCATIVA LA PAZ NO 1</t>
  </si>
  <si>
    <t>I.E TECNICA JORGE ELIECER GAITAN</t>
  </si>
  <si>
    <t>I.E MARIA INMACULADA</t>
  </si>
  <si>
    <t>I.E TECNICA MARIA AUXILIADORA</t>
  </si>
  <si>
    <t>I.E TECNICA AGROPECUARIA EL GUAYABO</t>
  </si>
  <si>
    <t>I.E REAL CAMPESTRE LA SAGRADA FAMILIA</t>
  </si>
  <si>
    <t>I.E TECN AGROP NUESTRA SEÑORA DE LA ASUNCION</t>
  </si>
  <si>
    <t>I.E TECNICA COMERCIAL CALDAS</t>
  </si>
  <si>
    <t>I.E SOR JOSEFA DEL CASTILLO</t>
  </si>
  <si>
    <t>I.E TECNICA INDUSTRIAL SIMON BOLIVAR</t>
  </si>
  <si>
    <t>I.E LAS MERCEDES CAPILLA</t>
  </si>
  <si>
    <t>I.E TECNICA ALBERTO CASTILLA</t>
  </si>
  <si>
    <t>I.E TECNICA LA CHAMBA</t>
  </si>
  <si>
    <t>I.E ALFONSO DAZA AGUIRRE</t>
  </si>
  <si>
    <t>I.E JUAN XXIII</t>
  </si>
  <si>
    <t>I.E TECNICA ALFONSO PALACIO RUDAS</t>
  </si>
  <si>
    <t>I.E TECNICA JUAN MANUEL RUDAS</t>
  </si>
  <si>
    <t>I.E ANTONIO HERRAN ZALDUA</t>
  </si>
  <si>
    <t>I.E NORMAL SUPERIOR</t>
  </si>
  <si>
    <t>I.E TECN NUESTRA SEÑORA DE LAS MERCEDES</t>
  </si>
  <si>
    <t>I.E LA FILA</t>
  </si>
  <si>
    <t>I.E EL TRIUNFO</t>
  </si>
  <si>
    <t>I.E TECN COLOMBO ALEMAN SCALAS</t>
  </si>
  <si>
    <t>I.E SAN FRANCISCO DE LA SIERRA</t>
  </si>
  <si>
    <t>I.E TECN NUESTRA SEÑORA DEL CARMEN</t>
  </si>
  <si>
    <t>I.E TECN ALFONSO ARANGO TORO</t>
  </si>
  <si>
    <t>I.E TECNICA ISIDRO PARRA</t>
  </si>
  <si>
    <t>I.E TECN NUESTRA SEÑORA DE LOURDES</t>
  </si>
  <si>
    <t>I.E TECN JORGE ELIECER GAITAN AYALA</t>
  </si>
  <si>
    <t>I.E  EL TESORO</t>
  </si>
  <si>
    <t>I.E PATIOBONITO</t>
  </si>
  <si>
    <t>I.E INMACULADA CONCEPCION</t>
  </si>
  <si>
    <t>MARIQUITA</t>
  </si>
  <si>
    <t>I.E SANTA ANA</t>
  </si>
  <si>
    <t>I.E TECN FRANCISCO NUÑEZ PEDROZO</t>
  </si>
  <si>
    <t>I.E TECN MORENO Y ESCANDON</t>
  </si>
  <si>
    <t>I.E GONZALO JIMENEZ DE QUESADA</t>
  </si>
  <si>
    <t>I.E LAS CAMELIAS</t>
  </si>
  <si>
    <t>I.E TECNICA SUMAPAZ</t>
  </si>
  <si>
    <t>I.E TECNICA CUALAMANA</t>
  </si>
  <si>
    <t>MURILLO</t>
  </si>
  <si>
    <t>I.E EL BOSQUE</t>
  </si>
  <si>
    <t>I.E TECNICA LEPANTO</t>
  </si>
  <si>
    <t>I.E GUSTAVO PERDOMO AVILA</t>
  </si>
  <si>
    <t>I.E POLICARPA SALAVARRIETA</t>
  </si>
  <si>
    <t>I.E MARIANO OSPINA PEREZ</t>
  </si>
  <si>
    <t>I.E ANCHIQUE</t>
  </si>
  <si>
    <t>I.E TECNICA NICOLAS RAMIREZ</t>
  </si>
  <si>
    <t>I.E JHON F KENNEDY</t>
  </si>
  <si>
    <t>I.E PUENTE CUCUANA</t>
  </si>
  <si>
    <t>I.E GUATAVITA TUA</t>
  </si>
  <si>
    <t>I.E SAMARIA</t>
  </si>
  <si>
    <t>I.E EL VERGEL</t>
  </si>
  <si>
    <t>I.E TECNICA AGROINDUSTRIAL LEOPOLDO GARCIA</t>
  </si>
  <si>
    <t>PIEDRAS</t>
  </si>
  <si>
    <t>I.E TECNICA FABIO LOZANO Y LOZANO</t>
  </si>
  <si>
    <t>I.E DOIMA</t>
  </si>
  <si>
    <t>I.E TECNICA PABLO SEXTO</t>
  </si>
  <si>
    <t>I.E SANTO DOMINGO SAVIO</t>
  </si>
  <si>
    <t>I.E LA PRIMAVERA</t>
  </si>
  <si>
    <t>I.E NASAWE´SX FI´ZÑI</t>
  </si>
  <si>
    <t>I.E LUIS FELIPE PINTO</t>
  </si>
  <si>
    <t>I.E JOSE CELESTINO MUTIS</t>
  </si>
  <si>
    <t xml:space="preserve">PURIFICACION </t>
  </si>
  <si>
    <t>I.E TECNICA PEREZ Y ALDANA</t>
  </si>
  <si>
    <t>I.E SAN JORGE</t>
  </si>
  <si>
    <t>I.E CAIRO SOCORRO</t>
  </si>
  <si>
    <t>I.E TECNICA TULIO VARON</t>
  </si>
  <si>
    <t>I.E TECNICA FRANCISCO JULIAN OLAYA</t>
  </si>
  <si>
    <t>I.E EL QUEBRADON</t>
  </si>
  <si>
    <t>I.E JESUS ANTONIO AMEZQUITA</t>
  </si>
  <si>
    <t>I.E FRANCISCO DE MIRANDA</t>
  </si>
  <si>
    <t>I.E TECNICA LA CEIBA</t>
  </si>
  <si>
    <t>I.E LA LUISA</t>
  </si>
  <si>
    <t>I.E LA REFORMA</t>
  </si>
  <si>
    <t>I.E RIOMANSO</t>
  </si>
  <si>
    <t>I.E LA LIBERTAD</t>
  </si>
  <si>
    <t>I.E TECNICA GENERAL ROBERTO LEYVA</t>
  </si>
  <si>
    <t>I.E JOSE MARIA CARBONELL</t>
  </si>
  <si>
    <t>I.E DOMINGO SAVIO</t>
  </si>
  <si>
    <t xml:space="preserve">SAN LUIS </t>
  </si>
  <si>
    <t>I.E SAN LUIS GONZAGA</t>
  </si>
  <si>
    <t>I.E SAN MIGUEL</t>
  </si>
  <si>
    <t>I.E CARACOLI</t>
  </si>
  <si>
    <t>I.E TECNICA COMERCIAL SAN JUAN BOSCO</t>
  </si>
  <si>
    <t>I.E SANTA ROSA DE LIMA</t>
  </si>
  <si>
    <t xml:space="preserve">VALLE DE SAN JUAN </t>
  </si>
  <si>
    <t>I.E JUAN LASSO DE LA VEGA</t>
  </si>
  <si>
    <t xml:space="preserve">VENADILLO </t>
  </si>
  <si>
    <t>I.E FRANCISCO HURTADO</t>
  </si>
  <si>
    <t>I.E TECNICA COMERCIAL CAMILA MOLANO</t>
  </si>
  <si>
    <t>I.E ESCUELA NORMAL SUPERIOR DE VILLAHERMOSA</t>
  </si>
  <si>
    <t>I.E YARUMAL</t>
  </si>
  <si>
    <t>VILLARRICA</t>
  </si>
  <si>
    <t>I.E TECNICA FRANCISCO PINEDA LOPEZ</t>
  </si>
  <si>
    <t>I.E TECNICA LOS ALPES</t>
  </si>
  <si>
    <t>11. CONCLUSIONES</t>
  </si>
  <si>
    <t>12. BIBLIOGRAFÍA</t>
  </si>
  <si>
    <r>
      <t xml:space="preserve">7.1.3. Proceso Administración de los Servicios Complementarios: </t>
    </r>
    <r>
      <rPr>
        <sz val="11"/>
        <color theme="1"/>
        <rFont val="Arial"/>
        <family val="2"/>
      </rPr>
      <t>Asegurar la adecuada prestación de los servicios complementarios disponibles en la institución educativa para facilitar la asistencia de los estudiantes, mejorar sus procesos de aprendizaje y desarrollar sus competencias</t>
    </r>
  </si>
  <si>
    <r>
      <t>La</t>
    </r>
    <r>
      <rPr>
        <b/>
        <sz val="11"/>
        <color theme="1"/>
        <rFont val="Arial"/>
        <family val="2"/>
      </rPr>
      <t xml:space="preserve"> Asamblea y el Consejo de Padres de familia,  </t>
    </r>
    <r>
      <rPr>
        <sz val="11"/>
        <color theme="1"/>
        <rFont val="Arial"/>
        <family val="2"/>
      </rPr>
      <t>se encuentran en la</t>
    </r>
    <r>
      <rPr>
        <b/>
        <sz val="11"/>
        <color theme="1"/>
        <rFont val="Arial"/>
        <family val="2"/>
      </rPr>
      <t xml:space="preserve"> Pertinencia</t>
    </r>
    <r>
      <rPr>
        <sz val="11"/>
        <color theme="1"/>
        <rFont val="Arial"/>
        <family val="2"/>
      </rPr>
      <t xml:space="preserve">, es decir que existen IE que funciona de acuerdo con lo estipulado en la normatividad vigente y el consejo de padres participa en algunas decisiones relativas al mejoramiento de la institución.  El  desempeño </t>
    </r>
    <r>
      <rPr>
        <b/>
        <sz val="11"/>
        <color theme="1"/>
        <rFont val="Arial"/>
        <family val="2"/>
      </rPr>
      <t>más alto</t>
    </r>
    <r>
      <rPr>
        <sz val="11"/>
        <color theme="1"/>
        <rFont val="Arial"/>
        <family val="2"/>
      </rPr>
      <t xml:space="preserve"> en estas instancias de participación es corresponde a la </t>
    </r>
    <r>
      <rPr>
        <b/>
        <sz val="11"/>
        <color theme="1"/>
        <rFont val="Arial"/>
        <family val="2"/>
      </rPr>
      <t xml:space="preserve"> Participación de los Estudiantes,</t>
    </r>
    <r>
      <rPr>
        <sz val="11"/>
        <color theme="1"/>
        <rFont val="Arial"/>
        <family val="2"/>
      </rPr>
      <t xml:space="preserve"> es decir que se cuenta con mecanismos y escenarios de participación de la institución son utilizados por los estudiantes de forma continua y con sentido. No solamente se cumplen las normas legales, sino que se ha logrado la participación real de los estudiantes en el apoyo a su propia formación ciudadana.</t>
    </r>
  </si>
  <si>
    <t xml:space="preserve">La Gestión Directiva hace referencia principalmente en cómo está orientado el establecimiento educativo. Está integrada por los siguientes subprocesos: Direccionamiento estratégico y horizonte institucional, gestión estratégica, gobierno escolar, cultura institucional, clima escolar y relaciones con el entorno (Ministerio de Educación Nacional, 2008). 
Todos los componentes que integran el área Directiva entre los años 2014 al 2019, presentan una leve disminución en su desempeño. Las relaciones con el entorno que significa aunar y coordinar esfuerzos entre el establecimiento y otros estamentos para cumplir su misión y lograr los objetivos específicos de su PEI y su plan de mejoramiento y que está compuesta por los Padres de familia, autoridades educativas, otras instituciones, sector productivo., con una reducción de 9 pp en 2018 con respecto al 2019.
</t>
  </si>
  <si>
    <t>SECRETARÍA DE EDUCACIÓN DEL TOLIMA</t>
  </si>
  <si>
    <t>DIRECCIÓN CALIDAD EDUCATIVA</t>
  </si>
  <si>
    <t>Elaboró: María del Carmen Ramírez C. Profesional Universitaria 
Apoyo Técnico : Yenny M. Sánchez Jimenez 
Aprobó: Edwin Florez Perdomo
 /Ruth Erika Morales - Directora Calidad Educativa.</t>
  </si>
  <si>
    <t>11. CONCLUSONES</t>
  </si>
  <si>
    <t>INFORME: AUTOEVALUACIÓN 2023</t>
  </si>
  <si>
    <t>2023 (39)</t>
  </si>
  <si>
    <t>ARMERO</t>
  </si>
  <si>
    <t xml:space="preserve">DOLORES </t>
  </si>
  <si>
    <t xml:space="preserve">Nota: El año 2023, es el año en el que se registra mayor número de EE sin reportar información. </t>
  </si>
  <si>
    <t>Fuente: Consolidado Autoevaluación Institucional 2023.</t>
  </si>
  <si>
    <t>Fuente: Consolidado autoevaluación institucional 2023.</t>
  </si>
  <si>
    <t xml:space="preserve">El componente del uso de información para la toma decisiones, duante el año 2023, vuelve a la categoria de pertinencia, que nos indica que las IE.,  utiliza con algún grado de sistematización la información que está disponible en sus archivos (resultados de sus autoevaluaciones, evaluaciones de desempeño de docentes y administrativos), así como aquella que proviene de otras instancias. La información utilizada abarca a todas las sedes. </t>
  </si>
  <si>
    <t xml:space="preserve">De acuerdo al comportamiento historico, el Consejo de Padres y el Consejo de Estudiantes presentan los promedios más bajos durante los últimos cuatro años, es decir solamente se reúne esporádicamente para trabajar sobre los asuntos de su competencia. </t>
  </si>
  <si>
    <t>El consejo de padres de familia solamente se reúne esporádicamente para trabajar sobre los asuntos de su competencia</t>
  </si>
  <si>
    <r>
      <t xml:space="preserve">Teniendo en cuenta el registro historico, se evidencia que desde el año 2015 a la fecha el  </t>
    </r>
    <r>
      <rPr>
        <b/>
        <sz val="11"/>
        <color theme="1"/>
        <rFont val="Arial"/>
        <family val="2"/>
      </rPr>
      <t xml:space="preserve">sector productivo se observa </t>
    </r>
    <r>
      <rPr>
        <sz val="11"/>
        <color theme="1"/>
        <rFont val="Arial"/>
        <family val="2"/>
      </rPr>
      <t xml:space="preserve">ha permanecido en la categoría de </t>
    </r>
    <r>
      <rPr>
        <b/>
        <sz val="11"/>
        <color theme="1"/>
        <rFont val="Arial"/>
        <family val="2"/>
      </rPr>
      <t xml:space="preserve">Pertinencia,  </t>
    </r>
    <r>
      <rPr>
        <sz val="11"/>
        <color theme="1"/>
        <rFont val="Arial"/>
        <family val="2"/>
      </rPr>
      <t xml:space="preserve">lo que implica que la institución ha establecido alianzas con el sector productivo. </t>
    </r>
  </si>
  <si>
    <t>Fuente: Consolidado autoevaluación institucional 2023</t>
  </si>
  <si>
    <r>
      <t xml:space="preserve">El </t>
    </r>
    <r>
      <rPr>
        <b/>
        <sz val="11"/>
        <rFont val="Arial"/>
        <family val="2"/>
      </rPr>
      <t>uso articulado de los tiempos para el aprendizaje</t>
    </r>
    <r>
      <rPr>
        <sz val="11"/>
        <rFont val="Arial"/>
        <family val="2"/>
      </rPr>
      <t xml:space="preserve"> presenta el mayor promedio, indicando que la IE cuenta con una política sobre el uso apropiado de los tiempos destinados a los aprendizajes, la cual es implementada de manera flexible de acuerdo con las características y necesidades de los estudiantes. No obstante, hay pocas oportunidades para complementarlo con actividades extracurriculares y de refuerzo. 
Las opciones didácticas para los proyectos transversales y la cátedra de la paz, requieren ser fortalecidas</t>
    </r>
  </si>
  <si>
    <t xml:space="preserve">
, </t>
  </si>
  <si>
    <t>Fuente: Consolidado autoevaluación institucional 2023..</t>
  </si>
  <si>
    <t xml:space="preserve">Es de resaltar que los componentes de este proceso, tienen desempeños muy altos. Llama la atención que desde el año 2015, han estado en la categoría de Apropiación, que nos indica que  las acciones realizadas por el establecimiento tienen un mayor grado de articulación y son conocidas por la comunidad educativa; sin embargo, todavía no se realiza un proceso sistemático de evaluación y mejoramiento. </t>
  </si>
  <si>
    <t>9.  RELACIÓN DE INSTITUCIONES EDUCATIVAS CON ÁREAS DE GESTIÓN EN CATEGORÍA EXISTENCIA,
 VIGENCIA 2020 - 2023</t>
  </si>
  <si>
    <t>AÑO 2022</t>
  </si>
  <si>
    <t>AÑO 2023</t>
  </si>
  <si>
    <t>10.  CONSOLIDADO POR MUNICIPO 2022-2023</t>
  </si>
  <si>
    <t>* Guía No. 34  para el Mejoramiento Institucional de la Autoevalación al Plan de Mejoramiento.
* Circulares No. 278 del 28 de septiembre de 2023, emitida por la Secretaría de Educación y Cultura del Tolima
*Instrumentos diligenciados de autoevaluación institucional por las Instituciones Educativas Oficiales.</t>
  </si>
  <si>
    <t>9. RELACIÓN DE INSTITUCIONES EDUCATIVAS CON ÁREAS DE GESTIÓN EN CATEGORÍA EXISTENCIA,
 VIGENCIA 2020 - 2021- 2022-2023</t>
  </si>
  <si>
    <t>La Gestión Comunitaria presenta  los más bajos desempeños. 
 La Gestión Académica vuelve a la categoría de aprobación.
Se observa un leve retroceso en el área Directiva</t>
  </si>
  <si>
    <t>Desde el  año 2012,  la ETC,  la Dirección de Calidad viene adelantando el análisis de los resultados del proceso de autoevaluación institucional de conformidad a lo establecido en la Guía 34 del MEN. A continuación, se encuentra la relación de instituciones educativas que no reportaron la información en los tiempso establecidos:</t>
  </si>
  <si>
    <t>Fuente: Archivo consolidado Calidad Educativa</t>
  </si>
  <si>
    <r>
      <t>L</t>
    </r>
    <r>
      <rPr>
        <i/>
        <sz val="11"/>
        <rFont val="Arial"/>
        <family val="2"/>
      </rPr>
      <t>as políticas de inclusión de personas de diferentes grupos poblacionales o diversidad cultural</t>
    </r>
    <r>
      <rPr>
        <sz val="11"/>
        <rFont val="Arial"/>
        <family val="2"/>
      </rPr>
      <t>, se encuentra en los últimos tres años en la categoría de Pertinencia, que nos indica que las IE tienen una estrategia articulada para promover la inclusión  de personas de diferentes grupos poblacionales o diversidad cultural, que es conocida por todos los estamentos de la comunidad educativa para direccionar las acciones en este sentido. Durante el año 2020 todos los componentes se encuentran  en la categoria  Apropiación.</t>
    </r>
  </si>
  <si>
    <t>El componente de identificación y divulgación de buenas prácticas, se encuentra con el menor promemdio y en categoría de pertinencia</t>
  </si>
  <si>
    <t>El ambiente fisico presenta las mayores oportunidades de mejora, lo que indica que casi todas las sedes de las instituciones poseen espacios suficientes para realizar las labores académicas, administrativas y recreativas, y éstas se mantienen limpias y ordenadas. La dotación es adecuada. Esto genera sentimientos de apropiación y cuidado hacia los mismos.
El componente con el proemdio más alto es el manejo de conflictos y casos dificiles, que indica que la comunidad educativa reconoce y utiliza el comité de convivencia para identificar y mediar los conflictos. Las actividades programadas para fortalecer la convivencia cuentan con amplia participación de los distintos estamentos de la comunidad educativa.</t>
  </si>
  <si>
    <t>La técnica representa el componente  a ser fortalecido. 
De igual foma, el seguimiento académico continua en la categoría de pertiencia, y los demás procesos mantienen su comportamiento muy similar al presentado en el año 2022.</t>
  </si>
  <si>
    <r>
      <t xml:space="preserve">Continua la </t>
    </r>
    <r>
      <rPr>
        <b/>
        <sz val="11"/>
        <rFont val="Arial"/>
        <family val="2"/>
      </rPr>
      <t>jornada escolar</t>
    </r>
    <r>
      <rPr>
        <sz val="11"/>
        <rFont val="Arial"/>
        <family val="2"/>
      </rPr>
      <t xml:space="preserve"> como el proceso que presenta el mas alto porcentaje, demostrando que en las IE se cuenta con un plan de estudios para toda la institución que, además de responder a las políticas trazadas en el PEI, los lineamientos y los estándares básicos de competencias, fundamenta los planes de aula de los docentes de todas las áreas, grados y sedes. Otorga especial importancia a la enseñanza y el aprendizaje de contenidos actitudinales, de valores y normas relacionados con las diferencias individuales, raciales, culturales, familiares, que le permitan valorar, aceptar y comprender la diversidad y la interdependencia humana. 
Continua, el</t>
    </r>
    <r>
      <rPr>
        <b/>
        <sz val="11"/>
        <rFont val="Arial"/>
        <family val="2"/>
      </rPr>
      <t xml:space="preserve"> recurso para el aprendizaje</t>
    </r>
    <r>
      <rPr>
        <sz val="11"/>
        <rFont val="Arial"/>
        <family val="2"/>
      </rPr>
      <t xml:space="preserve"> con el promedio más bajo, lo que indica que las IE cuentan con una política de dotación, uso y mantenimiento de los recursos para el aprendizaje y hay una conexión clara entre el enfoque metodológico y los criterios administrativos.</t>
    </r>
  </si>
  <si>
    <r>
      <t xml:space="preserve">Se observa que el </t>
    </r>
    <r>
      <rPr>
        <b/>
        <sz val="11"/>
        <rFont val="Arial"/>
        <family val="2"/>
      </rPr>
      <t xml:space="preserve">archivo académico presentó el más bajo desempeño, </t>
    </r>
    <r>
      <rPr>
        <sz val="11"/>
        <rFont val="Arial"/>
        <family val="2"/>
      </rPr>
      <t>es decir que las instituciones educativas tiene un sistema de archivo que le permite disponer de la información de los estudiantes de todas las sedes, así como expedir constancias y certificados de manera ágil, confiable y oportuna. El Boletín de calificaciones durante el periodo de comparación se ha destacado por estar con los mejores promedios.</t>
    </r>
  </si>
  <si>
    <r>
      <t xml:space="preserve">Los procesos que presentan mayores oportunidades de mejora son en su orden, la </t>
    </r>
    <r>
      <rPr>
        <b/>
        <sz val="11"/>
        <color theme="1"/>
        <rFont val="Arial"/>
        <family val="2"/>
      </rPr>
      <t xml:space="preserve">dotación y mantenimiento de equipos, mateniemiento de equipos para le aprendizaje y seguridad y protección de la planta fisica y recursos. </t>
    </r>
    <r>
      <rPr>
        <sz val="11"/>
        <color theme="1"/>
        <rFont val="Arial"/>
        <family val="2"/>
      </rPr>
      <t>Importante, tener en cuenta que todos los componentes se encuentran en la categoría</t>
    </r>
    <r>
      <rPr>
        <b/>
        <sz val="11"/>
        <color theme="1"/>
        <rFont val="Arial"/>
        <family val="2"/>
      </rPr>
      <t xml:space="preserve"> pertinencia </t>
    </r>
    <r>
      <rPr>
        <sz val="11"/>
        <color theme="1"/>
        <rFont val="Arial"/>
        <family val="2"/>
      </rPr>
      <t>indicando que hay principios de planeación y articulación de los esfuerzos y acciones del establecimiento para cumplir sus metas y objetivos</t>
    </r>
  </si>
  <si>
    <r>
      <t xml:space="preserve">Todos los  componentes de este  proceso se encuentran en Pertinencia. El </t>
    </r>
    <r>
      <rPr>
        <b/>
        <sz val="11"/>
        <color theme="1"/>
        <rFont val="Arial"/>
        <family val="2"/>
      </rPr>
      <t xml:space="preserve">servicio de transporte y los servisio de salud </t>
    </r>
    <r>
      <rPr>
        <sz val="11"/>
        <color theme="1"/>
        <rFont val="Arial"/>
        <family val="2"/>
      </rPr>
      <t>presentan promedios más bajos, lo que nos indica que las instituciones educativas cuenta con programas definidos para algunos servicios complementarios, y los presta con la calidad y la regularidad necesarias para atender los requerimientos del  estudiantado. Además, hay una articulación con la oferta externa.</t>
    </r>
  </si>
  <si>
    <r>
      <rPr>
        <b/>
        <sz val="11"/>
        <color theme="1"/>
        <rFont val="Arial"/>
        <family val="2"/>
      </rPr>
      <t>Se observa que durante varios años el componente correspondiente al apoyo a la investigación,</t>
    </r>
    <r>
      <rPr>
        <sz val="11"/>
        <color theme="1"/>
        <rFont val="Arial"/>
        <family val="2"/>
      </rPr>
      <t xml:space="preserve"> ha presentado los promedios más bajos con respecto a los otros componentes, lo que nos indique que las instituciones cuenta con una política de apoyo a la investigación y a la producción de materiales relacionados con la misma; además se han definido temas y áreas de interés en concordancia con el PEI. De igual forma, se reafirma que l</t>
    </r>
    <r>
      <rPr>
        <b/>
        <sz val="11"/>
        <color theme="1"/>
        <rFont val="Arial"/>
        <family val="2"/>
      </rPr>
      <t>a asignación académica</t>
    </r>
    <r>
      <rPr>
        <sz val="11"/>
        <color theme="1"/>
        <rFont val="Arial"/>
        <family val="2"/>
      </rPr>
      <t>,  es el componente con más alto promedio, es decir que hay instituciones que cuenta con procesos explícitos para elaborar los horarios y los criterios para realizar la asignación académica de los docentes, y éstos se cumplen.</t>
    </r>
  </si>
  <si>
    <r>
      <t xml:space="preserve">Para la vigencia 2023, se mantiene la </t>
    </r>
    <r>
      <rPr>
        <b/>
        <sz val="12"/>
        <rFont val="Arial"/>
        <family val="2"/>
      </rPr>
      <t>proyección a la comunidad</t>
    </r>
    <r>
      <rPr>
        <sz val="12"/>
        <rFont val="Arial"/>
        <family val="2"/>
      </rPr>
      <t xml:space="preserve"> el proceso más destacado y la prevención de los riegos y la accesibilidad con las mejores oportunidades de mejora.</t>
    </r>
  </si>
  <si>
    <r>
      <t>Una característica del proceso de</t>
    </r>
    <r>
      <rPr>
        <b/>
        <sz val="11"/>
        <color theme="1"/>
        <rFont val="Arial"/>
        <family val="2"/>
      </rPr>
      <t xml:space="preserve"> accesibilidad</t>
    </r>
    <r>
      <rPr>
        <sz val="11"/>
        <color theme="1"/>
        <rFont val="Arial"/>
        <family val="2"/>
      </rPr>
      <t xml:space="preserve">, es que sus componentes se encuentran en la categoría de Pertinencia, sobresaliendo el </t>
    </r>
    <r>
      <rPr>
        <sz val="11"/>
        <rFont val="Arial"/>
        <family val="2"/>
      </rPr>
      <t>apoyo académico especial con</t>
    </r>
    <r>
      <rPr>
        <sz val="11"/>
        <color theme="1"/>
        <rFont val="Arial"/>
        <family val="2"/>
      </rPr>
      <t xml:space="preserve"> el promedio más bajo y el más alto </t>
    </r>
    <r>
      <rPr>
        <b/>
        <sz val="11"/>
        <color theme="1"/>
        <rFont val="Arial"/>
        <family val="2"/>
      </rPr>
      <t>necesidades y expectativas de los estudiantes</t>
    </r>
    <r>
      <rPr>
        <sz val="11"/>
        <color theme="1"/>
        <rFont val="Arial"/>
        <family val="2"/>
      </rPr>
      <t>, que indica que las IE  conocen las características de su entorno y procura dar respuestas a éstas mediante acciones que buscan acercar los estudiantes a la institución, en concordancia con el PEI.</t>
    </r>
  </si>
  <si>
    <r>
      <t>El</t>
    </r>
    <r>
      <rPr>
        <b/>
        <sz val="11"/>
        <rFont val="Arial"/>
        <family val="2"/>
      </rPr>
      <t xml:space="preserve"> servicio social estudiantil</t>
    </r>
    <r>
      <rPr>
        <sz val="11"/>
        <rFont val="Arial"/>
        <family val="2"/>
      </rPr>
      <t xml:space="preserve"> es valorado por la comunidad y los estudiantes han desarrollado una capacidad de empatía e integración con la ésta en la medida en que éstos contribuyen a la solución de sus necesidades a través de programas interesantes y debidamente organizados.
El componente de  </t>
    </r>
    <r>
      <rPr>
        <b/>
        <sz val="11"/>
        <rFont val="Arial"/>
        <family val="2"/>
      </rPr>
      <t>Escuela de Padres</t>
    </r>
    <r>
      <rPr>
        <sz val="11"/>
        <rFont val="Arial"/>
        <family val="2"/>
      </rPr>
      <t>, se mantiene con el más bajo promedio,  lo que indica que es coherente con el PEI, y que se  cuenta con el respaldo pedagógico de los docentes y se encuentra ampliamente divulgada en la comunidad. Además, su acogida entre los integrantes de la familia es significativa. Es decir que hay ejercicio con padres con algunas temáticas de interés.</t>
    </r>
  </si>
  <si>
    <r>
      <t xml:space="preserve">El </t>
    </r>
    <r>
      <rPr>
        <b/>
        <sz val="11"/>
        <color theme="1"/>
        <rFont val="Arial"/>
        <family val="2"/>
      </rPr>
      <t>programa de seguridad</t>
    </r>
    <r>
      <rPr>
        <sz val="11"/>
        <color theme="1"/>
        <rFont val="Arial"/>
        <family val="2"/>
      </rPr>
      <t>, presentó el promedio más bajo, lo que indica que las instituciones  educativas cuenta con planes de evacuación frente a desastres naturales o similares y posee un sistema de monitoreo de las condiciones mínimas de seguridad que verifica el estado de su infraestructura y alerta sobre posibles accidentes.</t>
    </r>
  </si>
  <si>
    <t>Fuente: Consolidado autoevaluación institucional 2020-2021-2022-2023</t>
  </si>
  <si>
    <r>
      <t xml:space="preserve">La Secretaría de Educación del Tolima, insta a las Instituciones Educativas oficiales a realizar anualmente su autoevaluación institucional bajo los lineamientos del Ministerio de Educación, aplicando  la </t>
    </r>
    <r>
      <rPr>
        <b/>
        <sz val="11"/>
        <rFont val="Arial"/>
        <family val="2"/>
      </rPr>
      <t>Guía 34 “Guía para el Mejoramiento Institucional de la Autoevaluación al Plan de Mejoramiento</t>
    </r>
    <r>
      <rPr>
        <sz val="11"/>
        <rFont val="Arial"/>
        <family val="2"/>
      </rPr>
      <t>, para lo cual se expide anualmente circular con dichas orientaciones, que incluye aspectos relacionados con los pasos de la autoevaluación, la formulación del PMI y la evaluación del mismo, adicionalmente las fechas de entrega de la información por parte de las Instituciónes a la secretaría de educación.
Se espera que las Instituciones realicen su proceso, de reflexión, análisis y toma de decisiones, que lleva a cabo el rector y el equipo directivo, con la comunidad educativa de manera autónoma y colectiva, con el objeto de examinar y valorar de qué manera la institución educativa va progresando hacia las metas fijadas por ella misma en el cumplimiento de los objetivos propuestos en el PEI; y de qué forma puede capitalizar las fortalezas encontradas o enfrentar las debilidades para cumplir con la misión acordada por la comunidad educativa.
El presente informe, brinda información por áreas de gestión – procesos y componentes, que permitan identificar las mayores oportunidades de mejora y los avances y su desempeño durante el periodo de comparación. 
Igualmente, se identifican las IE, que son sujetas de acompañamiento inmediato con asistencia técnica y son incluidas en la “Estrategia de Ruta del Mejoramiento” liderada por él área de mejoramiento de la Dirección de Calidad Educativa, que representan las instituciones que tienen una o varias de sus áreas de gestión en la categoría “existencia", es decir que están en una etapa de inicio en la planificación y articulación de esfuerzos y acciones para alcanzar sus objetivos y metas. 
Durante los dos últimos años, se adjunta el análisis DOFA, con información valiosa que brinda los EE,  para orientar la toma de decisiones y fortalecer el proceso en al Secretaría de Educación.</t>
    </r>
  </si>
  <si>
    <t>Gobernación del Tolima
Secretaría de Educación del Tolima
Dirección Calidad Educativa - Área de Evaluación</t>
  </si>
  <si>
    <t>La Autoevaluación Institucional se concibe como un proceso, de reflexión, análisis y toma de decisiones, que lleva a cabo el rector y el equipo directivo con la comunidad educativa de manera autónoma y colectiva, con el objeto de examinar y valorar de qué manera la institución educativa va progresando hacia las metas fijadas por ella misma en el cumplimiento de los objetivos propuestos en el PEI; y de qué forma puede capitalizar las fortalezas encontradas o enfrentar las debilidades para cumplir con la misión acordada por la comunidad educativa. (MEN). Esta acción se enmarca en los dispuesto en el Art.  84 de la Ley 115 de 1994.</t>
  </si>
  <si>
    <r>
      <t xml:space="preserve">La ETC, realiza el informe de la Autoevaluación Institucional en las Instituciones Educativas oficiales bajo los siguientes momentos así:
</t>
    </r>
    <r>
      <rPr>
        <b/>
        <sz val="12"/>
        <color theme="1"/>
        <rFont val="Arial"/>
        <family val="2"/>
      </rPr>
      <t xml:space="preserve"> 1 – Información y orientaciones</t>
    </r>
    <r>
      <rPr>
        <sz val="12"/>
        <color theme="1"/>
        <rFont val="Arial"/>
        <family val="2"/>
      </rPr>
      <t xml:space="preserve">, se realizó un taller virtual  con  IE, para presentar los avances de la autoevaluación 2022, socializar los resultados de la investigación que adelanta la universidad del Tolima y Secretaría en el marco de las realciones entre el sector productivo y eeducativos.  Igualmente, se compartio los resultados de la encuesta aplicada a las Instituciones sobre las relaciones con el entorno y se socializó  la estrategia enfocada a fortalecer este tema.
Adicionalmente, se compartio el material producido por el área de Calidad Educativa sobre los siguientes aspectos a fortalecer de acuerdo a los resultados de la autoevaluación anterior:
</t>
    </r>
    <r>
      <rPr>
        <i/>
        <sz val="12"/>
        <color theme="1"/>
        <rFont val="Arial"/>
        <family val="2"/>
      </rPr>
      <t xml:space="preserve">
a. Permanencia de egresados 
b. Estrategia para promover uan buena comunicación e integrar a los padres y madres de familia en la vida escolar
c. Instancias y organización  del Gobierno Escolar
d Estrategias para fomentar la participación de los estudiantes en el gobierno escolar
e Comite de convivencia Escolar
f. Ruta de mejoramiento de la autoevalaución Institucional.
</t>
    </r>
    <r>
      <rPr>
        <sz val="12"/>
        <color theme="1"/>
        <rFont val="Arial"/>
        <family val="2"/>
      </rPr>
      <t xml:space="preserve">
</t>
    </r>
    <r>
      <rPr>
        <b/>
        <sz val="12"/>
        <color theme="1"/>
        <rFont val="Arial"/>
        <family val="2"/>
      </rPr>
      <t>2 – Seguimiento a la entrega de la información de la autoevaluación</t>
    </r>
    <r>
      <rPr>
        <sz val="12"/>
        <color theme="1"/>
        <rFont val="Arial"/>
        <family val="2"/>
      </rPr>
      <t xml:space="preserve">, se realiza a través de consolidados de entrega de la autoevaluación, correos electrónicos y llamadas para aclarar dudas y Link para el reporte de la información.
</t>
    </r>
    <r>
      <rPr>
        <b/>
        <sz val="12"/>
        <color theme="1"/>
        <rFont val="Arial"/>
        <family val="2"/>
      </rPr>
      <t xml:space="preserve">
3. Consolidación de Resultados:</t>
    </r>
    <r>
      <rPr>
        <sz val="12"/>
        <color theme="1"/>
        <rFont val="Arial"/>
        <family val="2"/>
      </rPr>
      <t xml:space="preserve">  Una vez se cuenta con la información, se  procede a consolidar los resultados, los cuales son presentados en informe consolidado de la ETC, por cada  área de gestión,  que tiene como objetivo orientar la toma de decisiones. 
</t>
    </r>
    <r>
      <rPr>
        <b/>
        <sz val="12"/>
        <color theme="1"/>
        <rFont val="Arial"/>
        <family val="2"/>
      </rPr>
      <t xml:space="preserve">
4- Acompañamiento:</t>
    </r>
    <r>
      <rPr>
        <sz val="12"/>
        <color theme="1"/>
        <rFont val="Arial"/>
        <family val="2"/>
      </rPr>
      <t xml:space="preserve"> Una vez se cuenta con el diagnóstico de Instituciones Educativas que presentan una o varias de las áreas de gestión en la Categoría Existencia, se priorizan para adelantar por parte del área de Mejoramiento el acompañamiento para fortalecer la Ruta de Mejoramiento. </t>
    </r>
  </si>
  <si>
    <t>Gobernación del Tolima
Secretaría de Educación 
Dirección Calidad Educativa - Área de Evaluación</t>
  </si>
  <si>
    <t>Gobernación del Tolima
Secretaría de Educación
Dirección Calidad Educativa - Área de Evaluación</t>
  </si>
  <si>
    <r>
      <t xml:space="preserve">4.1 Áreas de Gestión: </t>
    </r>
    <r>
      <rPr>
        <sz val="12"/>
        <color theme="1"/>
        <rFont val="Arial"/>
        <family val="2"/>
      </rPr>
      <t xml:space="preserve">Los EE han pasado a funcionar como organizaciones abiertas, autonómas y complejas. Es decir que requieren nuevas formas de gestión para cumplir sus propositos, desarrollar sus capacidades para articular sus procesos internos y consolidar su PE.  La </t>
    </r>
    <r>
      <rPr>
        <b/>
        <sz val="12"/>
        <color theme="1"/>
        <rFont val="Arial"/>
        <family val="2"/>
      </rPr>
      <t xml:space="preserve"> gestión institucional debe dar cuenta de cuatro áreas de gestión, las cuales son:
Gestión directiva: </t>
    </r>
    <r>
      <rPr>
        <sz val="12"/>
        <color theme="1"/>
        <rFont val="Arial"/>
        <family val="2"/>
      </rPr>
      <t>Se refiere a la manera como el establecimiento educativo es orientado. Esta área se centra en el direccionamiento estratégico, la cultura institucional, el clima y el gobierno escolar, además de las relaciones con el entorno. De esta forma es posible que el rector o director y su equipo de gestión organicen, desarrollen y evalúen el funcionamiento general de la institución.</t>
    </r>
    <r>
      <rPr>
        <b/>
        <sz val="12"/>
        <color theme="1"/>
        <rFont val="Arial"/>
        <family val="2"/>
      </rPr>
      <t xml:space="preserve">
Gestión académica: </t>
    </r>
    <r>
      <rPr>
        <sz val="12"/>
        <color theme="1"/>
        <rFont val="Arial"/>
        <family val="2"/>
      </rPr>
      <t xml:space="preserve">Esta es la esencia del trabajo de un establecimiento educativo, pues señala cómo se enfocan sus acciones para lograr que los estudiantes aprendan y desarrollen las competencias necesarias para su desempeño personal, social y profesional. Esta área de la gestión se encarga de los procesos de diseño curricular, prácticas pedagógicas institucionales, gestión de clases y seguimiento académico.
</t>
    </r>
    <r>
      <rPr>
        <b/>
        <sz val="12"/>
        <color theme="1"/>
        <rFont val="Arial"/>
        <family val="2"/>
      </rPr>
      <t>Gestión administrativa y financiera:</t>
    </r>
    <r>
      <rPr>
        <sz val="12"/>
        <color theme="1"/>
        <rFont val="Arial"/>
        <family val="2"/>
      </rPr>
      <t xml:space="preserve"> Esta área da soporte al trabajo institucional. Tiene a su cargo todos los procesos de apoyo a la gestión académica, la administración de la planta física, los recursos y los servicios, el manejo del talento humano, y el apoyo financiero y contable.
</t>
    </r>
    <r>
      <rPr>
        <b/>
        <sz val="12"/>
        <color theme="1"/>
        <rFont val="Arial"/>
        <family val="2"/>
      </rPr>
      <t>Gestión de la comunidad:</t>
    </r>
    <r>
      <rPr>
        <sz val="12"/>
        <color theme="1"/>
        <rFont val="Arial"/>
        <family val="2"/>
      </rPr>
      <t xml:space="preserve"> Como su nombre lo indica, se encarga de las relaciones de la institución con la comunidad; así como de la participación y la convivencia, la atención educativa a grupos poblacionales con necesidades especiales bajo una perspectiva de inclusión, y la prevención de riesgos.
</t>
    </r>
  </si>
  <si>
    <t>Continua el direccionamiento estratégico y las relaciones con el entorno, con las  mayores oportunidades de mejora. La Cultura Institucional  se ubica con el porcentaje más alto, indicando que las Instituciones educativas presentan fortalezas en los mecanismos de comunicación, el trabajo en equipo, el reconocimiento de logros y la identificación y divugación de las buenas prácticas.</t>
  </si>
  <si>
    <r>
      <t xml:space="preserve">El proceso correspondiente a </t>
    </r>
    <r>
      <rPr>
        <b/>
        <sz val="11"/>
        <color theme="1"/>
        <rFont val="Arial"/>
        <family val="2"/>
      </rPr>
      <t>la relación y estilo pedagógico</t>
    </r>
    <r>
      <rPr>
        <sz val="11"/>
        <color theme="1"/>
        <rFont val="Arial"/>
        <family val="2"/>
      </rPr>
      <t>, durante el año 2023, presentó el promedio más bajo. Sin embargo, todos los procesos estan en la categoria de Apropiación.</t>
    </r>
  </si>
  <si>
    <t xml:space="preserve">Continúa el proceso de la adminsitarción de los servicios complementarios, como el proceso con mayor oportunidad de mejora, seguido de la administración de la planta fisica y de los recursos. </t>
  </si>
  <si>
    <t>12. BIBLIOGRAFIA</t>
  </si>
  <si>
    <r>
      <t xml:space="preserve">Al finalizar cada año lectivo, las Instituciones Educativas llevan a cabo la Autoevaluación Institucional. Este proceso sistemático implica recoger, recopilar, sistematizar y valorar toda la información relacionada con el desarrollo de sus acciones y resultados en las cuatro áreas de gestión: Directiva, Académica, Administrativa y Comunitaria. La Autoevaluación permite a las instituciones identificar sus fortalezas y oportunidades, con el objetivo de definir y poner en marcha un plan de mejoramiento continuo.
</t>
    </r>
    <r>
      <rPr>
        <b/>
        <sz val="12"/>
        <rFont val="Arial"/>
        <family val="2"/>
      </rPr>
      <t xml:space="preserve">
Resultados Consolidados:
</t>
    </r>
    <r>
      <rPr>
        <sz val="12"/>
        <rFont val="Arial"/>
        <family val="2"/>
      </rPr>
      <t xml:space="preserve">
La ETC Tolima ha elaborado un informe con los resultados consolidados de la Autoevaluación Institucional, proporcionando un panorama detallado para el año 2023.
</t>
    </r>
    <r>
      <rPr>
        <b/>
        <sz val="12"/>
        <rFont val="Arial"/>
        <family val="2"/>
      </rPr>
      <t xml:space="preserve">
Gestión Directiva</t>
    </r>
    <r>
      <rPr>
        <sz val="12"/>
        <rFont val="Arial"/>
        <family val="2"/>
      </rPr>
      <t xml:space="preserve">
•	Cultura Institucional: Esta área destaca con el promedio más alto. El trabajo en equipo se identifica como la mayor fortaleza, reflejando un entorno colaborativo y cohesionado. Sin embargo, la divulgación de buenas prácticas es un aspecto que requiere mayor atención para asegurar que las experiencias exitosas se compartan y se implementen ampliamente.
•	Direccionamiento Estratégico y Horizonte Institucional: Este componente presenta un promedio de 3.07, siendo el de menor desempeño en esta área. Esto indica la necesidad de mejorar la planificación estratégica y la definición clara de objetivos y metas a largo plazo.
•	Manejo de Conflictos y Casos Difíciles: Este componente obtuvo el promedio más alto, lo que demuestra que la comunidad educativa reconoce y utiliza eficazmente el comité de convivencia para mediar conflictos. La participación activa en las actividades del Programa de Convivencia Escolar ha sido notable, evidenciando un impacto positivo en el clima institucional.
</t>
    </r>
    <r>
      <rPr>
        <b/>
        <sz val="12"/>
        <rFont val="Arial"/>
        <family val="2"/>
      </rPr>
      <t xml:space="preserve">
Gestión Académica</t>
    </r>
    <r>
      <rPr>
        <sz val="12"/>
        <rFont val="Arial"/>
        <family val="2"/>
      </rPr>
      <t xml:space="preserve">
•	Técnica: Este componente tiene el desempeño más bajo, sugiriendo una necesidad urgente de revisar y actualizar las estrategias pedagógicas y los recursos técnicos utilizados.
•	Seguimiento Académico: Incluye el seguimiento a los resultados académicos, uso pedagógico de evaluaciones externas, asistencia, actividades de recuperación, apoyo pedagógico para estudiantes con dificultades de aprendizaje y seguimiento a egresados. Este último componente sigue mostrando un bajo desempeño, debido a la falta de información sistemática que permita un análisis profundo y mejoras significativas. La implementación de un sistema de seguimiento más robusto y regular es crucial.
</t>
    </r>
    <r>
      <rPr>
        <b/>
        <sz val="12"/>
        <rFont val="Arial"/>
        <family val="2"/>
      </rPr>
      <t xml:space="preserve">
Gestión Administrativa</t>
    </r>
    <r>
      <rPr>
        <sz val="12"/>
        <rFont val="Arial"/>
        <family val="2"/>
      </rPr>
      <t xml:space="preserve">
•	Administración de Servicios Complementarios: Este área muestra un bajo promedio en la administración de servicios como transporte, restaurante, cafetería y salud. También se observa deficiencia en el apoyo a estudiantes con bajo desempeño académico o dificultades de interacción. Es necesario desarrollar planes de acción específicos para mejorar estos servicios y asegurar que todos los estudiantes tengan acceso a un entorno de aprendizaje integral.
•	Apoyo Financiero y Contable: Se mantiene como el componente más fuerte, reflejando una gestión financiera sólida y bien organizada.
</t>
    </r>
    <r>
      <rPr>
        <b/>
        <sz val="12"/>
        <rFont val="Arial"/>
        <family val="2"/>
      </rPr>
      <t xml:space="preserve">
Gestión Comunitaria</t>
    </r>
    <r>
      <rPr>
        <sz val="12"/>
        <rFont val="Arial"/>
        <family val="2"/>
      </rPr>
      <t xml:space="preserve">
•	Proyección a la Comunidad: Este componente mantiene los promedios más altos, indicando una fuerte conexión y compromiso con la comunidad local.
•	Accesibilidad y Apoyo Académico Especial, Gestión de Riesgos y Programas de Seguridad: Estos componentes requieren fortalecimiento. La institución debe priorizar la accesibilidad y el apoyo académico especial para asegurar que todos los estudiantes, independientemente de sus necesidades, tengan acceso a una educación de calidad. Además, es necesario mejorar la gestión de riesgos y los programas de seguridad para crear un ambiente educativo seguro y acogedor.
</t>
    </r>
    <r>
      <rPr>
        <b/>
        <sz val="12"/>
        <rFont val="Arial"/>
        <family val="2"/>
      </rPr>
      <t xml:space="preserve">
Instituciones Prioritarias</t>
    </r>
    <r>
      <rPr>
        <sz val="12"/>
        <rFont val="Arial"/>
        <family val="2"/>
      </rPr>
      <t xml:space="preserve">
Para priorizar las instituciones que presentan áreas en la categoría de existencia, caracterizadas por un desarrollo incipiente, parcial o desordenado, se destacan:
•	IE Campoalegre Euclides Barragan del Líbano
•	IET Alberto Castilla de Guamo
Estas instituciones requieren un apoyo más intensivo para desarrollar planes estratégicos y acciones coordinadas que impulsen su crecimiento y desarrollo integral.
Incumplimiento de Autoevaluaciones
Las Instituciones Educativas de los municipios de Prado y Suárez no presentaron la autoevaluación institucional para el periodo 2023. Este incumplimiento, junto con el aumento observado en el número de IE que no entregan la información dentro de los plazos estipulados, refleja una necesidad urgente de reforzar el seguimiento y la supervisión del proceso de autoevaluación.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</si>
</sst>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
  </numFmts>
  <fonts count="66" x14ac:knownFonts="1">
    <font>
      <sz val="11"/>
      <color theme="1"/>
      <name val="Century Gothic"/>
      <family val="2"/>
      <scheme val="minor"/>
    </font>
    <font>
      <sz val="11"/>
      <color theme="1"/>
      <name val="Century Gothic"/>
      <family val="2"/>
      <scheme val="minor"/>
    </font>
    <font>
      <b/>
      <sz val="15"/>
      <color theme="3"/>
      <name val="Century Gothic"/>
      <family val="2"/>
      <scheme val="minor"/>
    </font>
    <font>
      <b/>
      <sz val="11"/>
      <color theme="1"/>
      <name val="Century Gothic"/>
      <family val="2"/>
      <scheme val="minor"/>
    </font>
    <font>
      <b/>
      <sz val="16"/>
      <color theme="1"/>
      <name val="Century Gothic"/>
      <family val="2"/>
      <scheme val="minor"/>
    </font>
    <font>
      <b/>
      <sz val="14"/>
      <color theme="1"/>
      <name val="Century Gothic"/>
      <family val="2"/>
      <scheme val="minor"/>
    </font>
    <font>
      <b/>
      <sz val="22"/>
      <color theme="1"/>
      <name val="Century Gothic"/>
      <family val="2"/>
      <scheme val="minor"/>
    </font>
    <font>
      <sz val="9"/>
      <color theme="1"/>
      <name val="Century Gothic"/>
      <family val="2"/>
      <scheme val="minor"/>
    </font>
    <font>
      <sz val="8"/>
      <color theme="1"/>
      <name val="Arial"/>
      <family val="2"/>
    </font>
    <font>
      <b/>
      <sz val="10"/>
      <color theme="0"/>
      <name val="Arial"/>
      <family val="2"/>
    </font>
    <font>
      <sz val="10"/>
      <color theme="0"/>
      <name val="Arial"/>
      <family val="2"/>
    </font>
    <font>
      <sz val="10"/>
      <name val="Arial"/>
      <family val="2"/>
    </font>
    <font>
      <sz val="9"/>
      <color indexed="81"/>
      <name val="Tahoma"/>
      <family val="2"/>
    </font>
    <font>
      <b/>
      <sz val="9"/>
      <color indexed="81"/>
      <name val="Tahoma"/>
      <family val="2"/>
    </font>
    <font>
      <b/>
      <sz val="10"/>
      <name val="Arial"/>
      <family val="2"/>
    </font>
    <font>
      <b/>
      <sz val="10"/>
      <color rgb="FF000000"/>
      <name val="Arial"/>
      <family val="2"/>
    </font>
    <font>
      <sz val="10"/>
      <color rgb="FF000000"/>
      <name val="Arial"/>
      <family val="2"/>
    </font>
    <font>
      <b/>
      <sz val="11"/>
      <color theme="1"/>
      <name val="Arial"/>
      <family val="2"/>
    </font>
    <font>
      <sz val="11"/>
      <color theme="1"/>
      <name val="Arial"/>
      <family val="2"/>
    </font>
    <font>
      <b/>
      <sz val="12"/>
      <color theme="1"/>
      <name val="Arial"/>
      <family val="2"/>
    </font>
    <font>
      <sz val="12"/>
      <color theme="1"/>
      <name val="Arial"/>
      <family val="2"/>
    </font>
    <font>
      <b/>
      <sz val="12"/>
      <name val="Arial"/>
      <family val="2"/>
    </font>
    <font>
      <b/>
      <sz val="12"/>
      <color rgb="FF000000"/>
      <name val="Arial"/>
      <family val="2"/>
    </font>
    <font>
      <sz val="12"/>
      <color rgb="FF000000"/>
      <name val="Arial"/>
      <family val="2"/>
    </font>
    <font>
      <sz val="12"/>
      <name val="Arial"/>
      <family val="2"/>
    </font>
    <font>
      <b/>
      <sz val="12"/>
      <color rgb="FF201F1E"/>
      <name val="Arial"/>
      <family val="2"/>
    </font>
    <font>
      <sz val="12"/>
      <color rgb="FF4B4B4B"/>
      <name val="Arial"/>
      <family val="2"/>
    </font>
    <font>
      <sz val="12"/>
      <color rgb="FFFF0000"/>
      <name val="Arial"/>
      <family val="2"/>
    </font>
    <font>
      <sz val="11"/>
      <color rgb="FFFF0000"/>
      <name val="Arial"/>
      <family val="2"/>
    </font>
    <font>
      <sz val="16"/>
      <color theme="1"/>
      <name val="Arial"/>
      <family val="2"/>
    </font>
    <font>
      <b/>
      <sz val="20"/>
      <color theme="1"/>
      <name val="Arial"/>
      <family val="2"/>
    </font>
    <font>
      <sz val="20"/>
      <color theme="1"/>
      <name val="Arial"/>
      <family val="2"/>
    </font>
    <font>
      <b/>
      <sz val="26"/>
      <name val="Arial"/>
      <family val="2"/>
    </font>
    <font>
      <sz val="20"/>
      <name val="Arial"/>
      <family val="2"/>
    </font>
    <font>
      <sz val="16"/>
      <name val="Arial"/>
      <family val="2"/>
    </font>
    <font>
      <b/>
      <sz val="24"/>
      <name val="Arial"/>
      <family val="2"/>
    </font>
    <font>
      <b/>
      <sz val="16"/>
      <color theme="1"/>
      <name val="Arial"/>
      <family val="2"/>
    </font>
    <font>
      <sz val="9"/>
      <color theme="1"/>
      <name val="Arial"/>
      <family val="2"/>
    </font>
    <font>
      <sz val="11"/>
      <name val="Arial"/>
      <family val="2"/>
    </font>
    <font>
      <b/>
      <sz val="11"/>
      <name val="Arial"/>
      <family val="2"/>
    </font>
    <font>
      <b/>
      <sz val="12"/>
      <color rgb="FFFF0000"/>
      <name val="Arial"/>
      <family val="2"/>
    </font>
    <font>
      <sz val="8"/>
      <name val="Arial"/>
      <family val="2"/>
    </font>
    <font>
      <i/>
      <sz val="11"/>
      <name val="Arial"/>
      <family val="2"/>
    </font>
    <font>
      <b/>
      <sz val="11"/>
      <color rgb="FFFF0000"/>
      <name val="Arial"/>
      <family val="2"/>
    </font>
    <font>
      <sz val="11"/>
      <color rgb="FF000000"/>
      <name val="Arial"/>
      <family val="2"/>
    </font>
    <font>
      <sz val="11"/>
      <name val="Century Gothic"/>
      <family val="2"/>
      <scheme val="minor"/>
    </font>
    <font>
      <b/>
      <sz val="14"/>
      <name val="Arial"/>
      <family val="2"/>
    </font>
    <font>
      <b/>
      <sz val="14"/>
      <color theme="1" tint="0.14999847407452621"/>
      <name val="Arial"/>
      <family val="2"/>
    </font>
    <font>
      <b/>
      <sz val="14"/>
      <color theme="1"/>
      <name val="Arial"/>
      <family val="2"/>
    </font>
    <font>
      <sz val="14"/>
      <name val="Arial"/>
      <family val="2"/>
    </font>
    <font>
      <sz val="14"/>
      <color theme="1"/>
      <name val="Arial"/>
      <family val="2"/>
    </font>
    <font>
      <sz val="14"/>
      <color theme="1" tint="0.14999847407452621"/>
      <name val="Arial"/>
      <family val="2"/>
    </font>
    <font>
      <sz val="14"/>
      <color rgb="FFFF0000"/>
      <name val="Arial"/>
      <family val="2"/>
    </font>
    <font>
      <sz val="14"/>
      <name val="Amasis MT Pro"/>
      <family val="1"/>
    </font>
    <font>
      <b/>
      <sz val="22"/>
      <color rgb="FF000000"/>
      <name val="Arial"/>
      <family val="2"/>
    </font>
    <font>
      <b/>
      <sz val="16"/>
      <color rgb="FF000000"/>
      <name val="Arial"/>
      <family val="2"/>
    </font>
    <font>
      <b/>
      <sz val="18"/>
      <color rgb="FF000000"/>
      <name val="Arial"/>
      <family val="2"/>
    </font>
    <font>
      <b/>
      <sz val="24"/>
      <color rgb="FF000000"/>
      <name val="Arial"/>
      <family val="2"/>
    </font>
    <font>
      <b/>
      <sz val="15"/>
      <color rgb="FF000000"/>
      <name val="Arial"/>
      <family val="2"/>
    </font>
    <font>
      <b/>
      <sz val="16"/>
      <color theme="0"/>
      <name val="Century Gothic"/>
      <family val="2"/>
      <scheme val="minor"/>
    </font>
    <font>
      <b/>
      <sz val="14"/>
      <color theme="0"/>
      <name val="Century Gothic"/>
      <family val="2"/>
      <scheme val="minor"/>
    </font>
    <font>
      <sz val="12"/>
      <color theme="1"/>
      <name val="Century Gothic"/>
      <family val="2"/>
      <scheme val="minor"/>
    </font>
    <font>
      <sz val="14"/>
      <color theme="1"/>
      <name val="Abadi Extra Light"/>
      <family val="2"/>
    </font>
    <font>
      <b/>
      <sz val="16"/>
      <name val="Arial"/>
      <family val="2"/>
    </font>
    <font>
      <i/>
      <sz val="12"/>
      <color theme="1"/>
      <name val="Arial"/>
      <family val="2"/>
    </font>
    <font>
      <sz val="8"/>
      <color theme="1"/>
      <name val="Century Gothic"/>
      <family val="2"/>
      <scheme val="minor"/>
    </font>
  </fonts>
  <fills count="10">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rgb="FFFFFFFF"/>
        <bgColor indexed="64"/>
      </patternFill>
    </fill>
    <fill>
      <patternFill patternType="solid">
        <fgColor theme="9" tint="-0.249977111117893"/>
        <bgColor indexed="64"/>
      </patternFill>
    </fill>
    <fill>
      <patternFill patternType="solid">
        <fgColor theme="9" tint="0.79998168889431442"/>
        <bgColor indexed="64"/>
      </patternFill>
    </fill>
    <fill>
      <patternFill patternType="solid">
        <fgColor rgb="FFA59AB4"/>
        <bgColor indexed="64"/>
      </patternFill>
    </fill>
    <fill>
      <patternFill patternType="solid">
        <fgColor theme="8" tint="-0.249977111117893"/>
        <bgColor indexed="64"/>
      </patternFill>
    </fill>
    <fill>
      <patternFill patternType="solid">
        <fgColor theme="6" tint="0.79998168889431442"/>
        <bgColor indexed="64"/>
      </patternFill>
    </fill>
  </fills>
  <borders count="87">
    <border>
      <left/>
      <right/>
      <top/>
      <bottom/>
      <diagonal/>
    </border>
    <border>
      <left/>
      <right/>
      <top/>
      <bottom style="thick">
        <color theme="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double">
        <color indexed="64"/>
      </left>
      <right/>
      <top style="double">
        <color indexed="64"/>
      </top>
      <bottom style="medium">
        <color indexed="64"/>
      </bottom>
      <diagonal/>
    </border>
    <border>
      <left/>
      <right/>
      <top style="double">
        <color indexed="64"/>
      </top>
      <bottom style="medium">
        <color indexed="64"/>
      </bottom>
      <diagonal/>
    </border>
    <border>
      <left/>
      <right style="double">
        <color rgb="FF000000"/>
      </right>
      <top style="double">
        <color indexed="64"/>
      </top>
      <bottom style="medium">
        <color indexed="64"/>
      </bottom>
      <diagonal/>
    </border>
    <border>
      <left style="double">
        <color indexed="64"/>
      </left>
      <right style="medium">
        <color indexed="64"/>
      </right>
      <top/>
      <bottom style="medium">
        <color indexed="64"/>
      </bottom>
      <diagonal/>
    </border>
    <border>
      <left/>
      <right style="double">
        <color indexed="64"/>
      </right>
      <top/>
      <bottom style="medium">
        <color indexed="64"/>
      </bottom>
      <diagonal/>
    </border>
    <border>
      <left style="double">
        <color indexed="64"/>
      </left>
      <right style="double">
        <color indexed="64"/>
      </right>
      <top style="double">
        <color indexed="64"/>
      </top>
      <bottom style="medium">
        <color indexed="64"/>
      </bottom>
      <diagonal/>
    </border>
    <border>
      <left style="double">
        <color indexed="64"/>
      </left>
      <right style="double">
        <color indexed="64"/>
      </right>
      <top/>
      <bottom style="double">
        <color indexed="64"/>
      </bottom>
      <diagonal/>
    </border>
    <border>
      <left/>
      <right style="medium">
        <color indexed="64"/>
      </right>
      <top/>
      <bottom style="double">
        <color indexed="64"/>
      </bottom>
      <diagonal/>
    </border>
    <border>
      <left/>
      <right style="double">
        <color indexed="64"/>
      </right>
      <top/>
      <bottom style="double">
        <color indexed="64"/>
      </bottom>
      <diagonal/>
    </border>
    <border>
      <left style="double">
        <color indexed="64"/>
      </left>
      <right style="double">
        <color indexed="64"/>
      </right>
      <top/>
      <bottom style="medium">
        <color indexed="64"/>
      </bottom>
      <diagonal/>
    </border>
    <border>
      <left style="double">
        <color indexed="64"/>
      </left>
      <right style="medium">
        <color indexed="64"/>
      </right>
      <top style="double">
        <color indexed="64"/>
      </top>
      <bottom style="medium">
        <color indexed="64"/>
      </bottom>
      <diagonal/>
    </border>
    <border>
      <left/>
      <right style="medium">
        <color indexed="64"/>
      </right>
      <top style="double">
        <color indexed="64"/>
      </top>
      <bottom style="medium">
        <color indexed="64"/>
      </bottom>
      <diagonal/>
    </border>
    <border>
      <left/>
      <right style="double">
        <color indexed="64"/>
      </right>
      <top style="double">
        <color indexed="64"/>
      </top>
      <bottom style="medium">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rgb="FF000000"/>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right style="double">
        <color indexed="64"/>
      </right>
      <top style="double">
        <color indexed="64"/>
      </top>
      <bottom style="double">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double">
        <color indexed="64"/>
      </bottom>
      <diagonal/>
    </border>
    <border>
      <left/>
      <right/>
      <top/>
      <bottom style="double">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double">
        <color indexed="64"/>
      </left>
      <right/>
      <top/>
      <bottom/>
      <diagonal/>
    </border>
    <border>
      <left/>
      <right style="double">
        <color indexed="64"/>
      </right>
      <top/>
      <bottom/>
      <diagonal/>
    </border>
    <border>
      <left style="double">
        <color indexed="64"/>
      </left>
      <right/>
      <top style="double">
        <color indexed="64"/>
      </top>
      <bottom style="thin">
        <color indexed="64"/>
      </bottom>
      <diagonal/>
    </border>
    <border>
      <left/>
      <right/>
      <top style="double">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style="medium">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medium">
        <color indexed="64"/>
      </top>
      <bottom style="thin">
        <color indexed="64"/>
      </bottom>
      <diagonal/>
    </border>
  </borders>
  <cellStyleXfs count="6">
    <xf numFmtId="0" fontId="0" fillId="0" borderId="0"/>
    <xf numFmtId="9" fontId="1" fillId="0" borderId="0" applyFont="0" applyFill="0" applyBorder="0" applyAlignment="0" applyProtection="0"/>
    <xf numFmtId="0" fontId="2" fillId="0" borderId="1" applyNumberFormat="0" applyFill="0" applyAlignment="0" applyProtection="0"/>
    <xf numFmtId="0" fontId="1" fillId="0" borderId="0"/>
    <xf numFmtId="0" fontId="1" fillId="0" borderId="0"/>
    <xf numFmtId="43" fontId="1" fillId="0" borderId="0" applyFont="0" applyFill="0" applyBorder="0" applyAlignment="0" applyProtection="0"/>
  </cellStyleXfs>
  <cellXfs count="615">
    <xf numFmtId="0" fontId="0" fillId="0" borderId="0" xfId="0"/>
    <xf numFmtId="0" fontId="0" fillId="2" borderId="0" xfId="0" applyFill="1"/>
    <xf numFmtId="0" fontId="8" fillId="2" borderId="0" xfId="0" applyFont="1" applyFill="1" applyAlignment="1">
      <alignment horizontal="center" vertical="center"/>
    </xf>
    <xf numFmtId="0" fontId="0" fillId="3" borderId="0" xfId="0" applyFill="1"/>
    <xf numFmtId="0" fontId="10" fillId="2" borderId="0" xfId="0" applyFont="1" applyFill="1" applyAlignment="1">
      <alignment horizontal="center" vertical="center"/>
    </xf>
    <xf numFmtId="1" fontId="11" fillId="2" borderId="24" xfId="0" applyNumberFormat="1" applyFont="1" applyFill="1" applyBorder="1" applyAlignment="1">
      <alignment horizontal="left" vertical="center"/>
    </xf>
    <xf numFmtId="1" fontId="11" fillId="2" borderId="25" xfId="0" applyNumberFormat="1" applyFont="1" applyFill="1" applyBorder="1" applyAlignment="1">
      <alignment horizontal="left" vertical="center"/>
    </xf>
    <xf numFmtId="1" fontId="11" fillId="2" borderId="15" xfId="0" applyNumberFormat="1" applyFont="1" applyFill="1" applyBorder="1" applyAlignment="1">
      <alignment horizontal="left" vertical="center"/>
    </xf>
    <xf numFmtId="1" fontId="11" fillId="2" borderId="16" xfId="0" applyNumberFormat="1" applyFont="1" applyFill="1" applyBorder="1" applyAlignment="1">
      <alignment horizontal="left" vertical="center"/>
    </xf>
    <xf numFmtId="0" fontId="9" fillId="2" borderId="0" xfId="0" applyFont="1" applyFill="1" applyAlignment="1">
      <alignment horizontal="center"/>
    </xf>
    <xf numFmtId="1" fontId="11" fillId="2" borderId="13" xfId="0" applyNumberFormat="1" applyFont="1" applyFill="1" applyBorder="1" applyAlignment="1">
      <alignment horizontal="left" vertical="center"/>
    </xf>
    <xf numFmtId="1" fontId="11" fillId="2" borderId="11" xfId="0" applyNumberFormat="1" applyFont="1" applyFill="1" applyBorder="1" applyAlignment="1">
      <alignment horizontal="left" vertical="center"/>
    </xf>
    <xf numFmtId="1" fontId="11" fillId="2" borderId="65" xfId="0" applyNumberFormat="1" applyFont="1" applyFill="1" applyBorder="1" applyAlignment="1">
      <alignment horizontal="left" vertical="center"/>
    </xf>
    <xf numFmtId="1" fontId="11" fillId="2" borderId="18" xfId="0" applyNumberFormat="1" applyFont="1" applyFill="1" applyBorder="1" applyAlignment="1">
      <alignment horizontal="left" vertical="center"/>
    </xf>
    <xf numFmtId="1" fontId="11" fillId="2" borderId="0" xfId="0" applyNumberFormat="1" applyFont="1" applyFill="1" applyAlignment="1">
      <alignment horizontal="left" vertical="center"/>
    </xf>
    <xf numFmtId="0" fontId="0" fillId="5" borderId="0" xfId="0" applyFill="1"/>
    <xf numFmtId="0" fontId="20" fillId="3" borderId="4" xfId="0" applyFont="1" applyFill="1" applyBorder="1" applyAlignment="1">
      <alignment horizontal="justify" vertical="justify"/>
    </xf>
    <xf numFmtId="0" fontId="20" fillId="3" borderId="5" xfId="0" applyFont="1" applyFill="1" applyBorder="1" applyAlignment="1">
      <alignment horizontal="justify" vertical="justify"/>
    </xf>
    <xf numFmtId="0" fontId="20" fillId="3" borderId="9" xfId="0" applyFont="1" applyFill="1" applyBorder="1" applyAlignment="1">
      <alignment horizontal="justify" vertical="justify"/>
    </xf>
    <xf numFmtId="0" fontId="21" fillId="3" borderId="2" xfId="0" applyFont="1" applyFill="1" applyBorder="1"/>
    <xf numFmtId="0" fontId="20" fillId="3" borderId="0" xfId="0" applyFont="1" applyFill="1"/>
    <xf numFmtId="0" fontId="20" fillId="3" borderId="3" xfId="0" applyFont="1" applyFill="1" applyBorder="1"/>
    <xf numFmtId="0" fontId="20" fillId="3" borderId="2" xfId="0" applyFont="1" applyFill="1" applyBorder="1"/>
    <xf numFmtId="0" fontId="20" fillId="3" borderId="11" xfId="0" applyFont="1" applyFill="1" applyBorder="1" applyAlignment="1">
      <alignment horizontal="center" wrapText="1"/>
    </xf>
    <xf numFmtId="9" fontId="20" fillId="3" borderId="11" xfId="1" applyFont="1" applyFill="1" applyBorder="1" applyAlignment="1">
      <alignment horizontal="center" wrapText="1"/>
    </xf>
    <xf numFmtId="0" fontId="23" fillId="3" borderId="11" xfId="0" applyFont="1" applyFill="1" applyBorder="1" applyAlignment="1">
      <alignment horizontal="center" wrapText="1"/>
    </xf>
    <xf numFmtId="9" fontId="23" fillId="3" borderId="11" xfId="1" applyFont="1" applyFill="1" applyBorder="1" applyAlignment="1">
      <alignment horizontal="center" wrapText="1"/>
    </xf>
    <xf numFmtId="0" fontId="20" fillId="2" borderId="11" xfId="0" applyFont="1" applyFill="1" applyBorder="1" applyAlignment="1">
      <alignment horizontal="center"/>
    </xf>
    <xf numFmtId="9" fontId="20" fillId="2" borderId="11" xfId="1" applyFont="1" applyFill="1" applyBorder="1" applyAlignment="1">
      <alignment horizontal="center"/>
    </xf>
    <xf numFmtId="0" fontId="8" fillId="3" borderId="2" xfId="0" applyFont="1" applyFill="1" applyBorder="1"/>
    <xf numFmtId="0" fontId="18" fillId="3" borderId="2" xfId="0" applyFont="1" applyFill="1" applyBorder="1"/>
    <xf numFmtId="0" fontId="19" fillId="3" borderId="2" xfId="0" applyFont="1" applyFill="1" applyBorder="1"/>
    <xf numFmtId="0" fontId="18" fillId="3" borderId="0" xfId="0" applyFont="1" applyFill="1"/>
    <xf numFmtId="0" fontId="18" fillId="3" borderId="3" xfId="0" applyFont="1" applyFill="1" applyBorder="1"/>
    <xf numFmtId="0" fontId="18" fillId="2" borderId="0" xfId="0" applyFont="1" applyFill="1"/>
    <xf numFmtId="0" fontId="26" fillId="0" borderId="0" xfId="0" applyFont="1"/>
    <xf numFmtId="0" fontId="18" fillId="0" borderId="0" xfId="0" applyFont="1"/>
    <xf numFmtId="0" fontId="18" fillId="2" borderId="2" xfId="0" applyFont="1" applyFill="1" applyBorder="1"/>
    <xf numFmtId="0" fontId="18" fillId="2" borderId="3" xfId="0" applyFont="1" applyFill="1" applyBorder="1"/>
    <xf numFmtId="0" fontId="19" fillId="2" borderId="2" xfId="0" applyFont="1" applyFill="1" applyBorder="1"/>
    <xf numFmtId="0" fontId="18" fillId="2" borderId="4" xfId="0" applyFont="1" applyFill="1" applyBorder="1"/>
    <xf numFmtId="0" fontId="18" fillId="2" borderId="5" xfId="0" applyFont="1" applyFill="1" applyBorder="1"/>
    <xf numFmtId="0" fontId="18" fillId="2" borderId="9" xfId="0" applyFont="1" applyFill="1" applyBorder="1"/>
    <xf numFmtId="0" fontId="18" fillId="2" borderId="0" xfId="0" applyFont="1" applyFill="1" applyAlignment="1">
      <alignment horizontal="justify" vertical="center"/>
    </xf>
    <xf numFmtId="0" fontId="36" fillId="2" borderId="10" xfId="0" applyFont="1" applyFill="1" applyBorder="1" applyAlignment="1">
      <alignment horizontal="center"/>
    </xf>
    <xf numFmtId="0" fontId="18" fillId="2" borderId="2" xfId="0" applyFont="1" applyFill="1" applyBorder="1" applyAlignment="1">
      <alignment vertical="top"/>
    </xf>
    <xf numFmtId="0" fontId="18" fillId="2" borderId="0" xfId="0" applyFont="1" applyFill="1" applyAlignment="1">
      <alignment vertical="top"/>
    </xf>
    <xf numFmtId="0" fontId="18" fillId="2" borderId="3" xfId="0" applyFont="1" applyFill="1" applyBorder="1" applyAlignment="1">
      <alignment vertical="top"/>
    </xf>
    <xf numFmtId="0" fontId="8" fillId="2" borderId="2" xfId="0" applyFont="1" applyFill="1" applyBorder="1"/>
    <xf numFmtId="0" fontId="18" fillId="2" borderId="4" xfId="0" applyFont="1" applyFill="1" applyBorder="1" applyAlignment="1">
      <alignment vertical="top"/>
    </xf>
    <xf numFmtId="0" fontId="18" fillId="2" borderId="5" xfId="0" applyFont="1" applyFill="1" applyBorder="1" applyAlignment="1">
      <alignment vertical="top"/>
    </xf>
    <xf numFmtId="0" fontId="18" fillId="2" borderId="9" xfId="0" applyFont="1" applyFill="1" applyBorder="1" applyAlignment="1">
      <alignment vertical="top"/>
    </xf>
    <xf numFmtId="0" fontId="28" fillId="2" borderId="2" xfId="0" applyFont="1" applyFill="1" applyBorder="1" applyAlignment="1">
      <alignment vertical="top"/>
    </xf>
    <xf numFmtId="0" fontId="28" fillId="2" borderId="0" xfId="0" applyFont="1" applyFill="1" applyAlignment="1">
      <alignment vertical="top"/>
    </xf>
    <xf numFmtId="0" fontId="18" fillId="2" borderId="19" xfId="0" applyFont="1" applyFill="1" applyBorder="1" applyAlignment="1">
      <alignment horizontal="center" vertical="top"/>
    </xf>
    <xf numFmtId="0" fontId="28" fillId="2" borderId="3" xfId="0" applyFont="1" applyFill="1" applyBorder="1" applyAlignment="1">
      <alignment vertical="top"/>
    </xf>
    <xf numFmtId="0" fontId="18" fillId="2" borderId="0" xfId="0" applyFont="1" applyFill="1" applyAlignment="1">
      <alignment horizontal="left"/>
    </xf>
    <xf numFmtId="0" fontId="17" fillId="2" borderId="0" xfId="0" applyFont="1" applyFill="1" applyAlignment="1">
      <alignment vertical="top" wrapText="1"/>
    </xf>
    <xf numFmtId="0" fontId="17" fillId="2" borderId="2" xfId="0" applyFont="1" applyFill="1" applyBorder="1" applyAlignment="1">
      <alignment vertical="top" wrapText="1"/>
    </xf>
    <xf numFmtId="0" fontId="8" fillId="2" borderId="2" xfId="0" applyFont="1" applyFill="1" applyBorder="1" applyAlignment="1">
      <alignment vertical="top"/>
    </xf>
    <xf numFmtId="0" fontId="18" fillId="2" borderId="2" xfId="0" applyFont="1" applyFill="1" applyBorder="1" applyAlignment="1">
      <alignment horizontal="justify" vertical="top" wrapText="1"/>
    </xf>
    <xf numFmtId="0" fontId="18" fillId="2" borderId="0" xfId="0" applyFont="1" applyFill="1" applyAlignment="1">
      <alignment horizontal="justify" vertical="top" wrapText="1"/>
    </xf>
    <xf numFmtId="0" fontId="18" fillId="2" borderId="3" xfId="0" applyFont="1" applyFill="1" applyBorder="1" applyAlignment="1">
      <alignment horizontal="justify" vertical="top" wrapText="1"/>
    </xf>
    <xf numFmtId="0" fontId="18" fillId="2" borderId="2" xfId="0" applyFont="1" applyFill="1" applyBorder="1" applyAlignment="1">
      <alignment horizontal="justify" vertical="top"/>
    </xf>
    <xf numFmtId="0" fontId="18" fillId="2" borderId="0" xfId="0" applyFont="1" applyFill="1" applyAlignment="1">
      <alignment horizontal="justify" vertical="top"/>
    </xf>
    <xf numFmtId="0" fontId="18" fillId="2" borderId="3" xfId="0" applyFont="1" applyFill="1" applyBorder="1" applyAlignment="1">
      <alignment horizontal="justify" vertical="top"/>
    </xf>
    <xf numFmtId="0" fontId="17" fillId="2" borderId="2" xfId="0" applyFont="1" applyFill="1" applyBorder="1"/>
    <xf numFmtId="0" fontId="20" fillId="2" borderId="2" xfId="0" applyFont="1" applyFill="1" applyBorder="1" applyAlignment="1">
      <alignment vertical="top" wrapText="1"/>
    </xf>
    <xf numFmtId="0" fontId="20" fillId="2" borderId="0" xfId="0" applyFont="1" applyFill="1" applyAlignment="1">
      <alignment vertical="top" wrapText="1"/>
    </xf>
    <xf numFmtId="0" fontId="20" fillId="2" borderId="2" xfId="0" applyFont="1" applyFill="1" applyBorder="1" applyAlignment="1">
      <alignment horizontal="justify" vertical="top" wrapText="1"/>
    </xf>
    <xf numFmtId="0" fontId="20" fillId="2" borderId="0" xfId="0" applyFont="1" applyFill="1" applyAlignment="1">
      <alignment horizontal="justify" vertical="top" wrapText="1"/>
    </xf>
    <xf numFmtId="0" fontId="20" fillId="2" borderId="3" xfId="0" applyFont="1" applyFill="1" applyBorder="1" applyAlignment="1">
      <alignment horizontal="justify" vertical="top" wrapText="1"/>
    </xf>
    <xf numFmtId="0" fontId="20" fillId="2" borderId="4" xfId="0" applyFont="1" applyFill="1" applyBorder="1" applyAlignment="1">
      <alignment vertical="top" wrapText="1"/>
    </xf>
    <xf numFmtId="0" fontId="20" fillId="2" borderId="5" xfId="0" applyFont="1" applyFill="1" applyBorder="1" applyAlignment="1">
      <alignment vertical="top" wrapText="1"/>
    </xf>
    <xf numFmtId="0" fontId="18" fillId="2" borderId="2" xfId="0" applyFont="1" applyFill="1" applyBorder="1" applyAlignment="1">
      <alignment vertical="top" wrapText="1"/>
    </xf>
    <xf numFmtId="0" fontId="41" fillId="2" borderId="2" xfId="0" applyFont="1" applyFill="1" applyBorder="1" applyAlignment="1">
      <alignment vertical="top"/>
    </xf>
    <xf numFmtId="0" fontId="38" fillId="2" borderId="0" xfId="0" applyFont="1" applyFill="1"/>
    <xf numFmtId="0" fontId="38" fillId="2" borderId="3" xfId="0" applyFont="1" applyFill="1" applyBorder="1"/>
    <xf numFmtId="0" fontId="8" fillId="2" borderId="2" xfId="0" applyFont="1" applyFill="1" applyBorder="1" applyAlignment="1">
      <alignment horizontal="left" vertical="top"/>
    </xf>
    <xf numFmtId="0" fontId="18" fillId="2" borderId="2" xfId="0" applyFont="1" applyFill="1" applyBorder="1" applyAlignment="1">
      <alignment horizontal="justify"/>
    </xf>
    <xf numFmtId="0" fontId="18" fillId="2" borderId="0" xfId="0" applyFont="1" applyFill="1" applyAlignment="1">
      <alignment horizontal="justify"/>
    </xf>
    <xf numFmtId="0" fontId="18" fillId="2" borderId="3" xfId="0" applyFont="1" applyFill="1" applyBorder="1" applyAlignment="1">
      <alignment horizontal="justify"/>
    </xf>
    <xf numFmtId="0" fontId="27" fillId="2" borderId="0" xfId="0" applyFont="1" applyFill="1" applyAlignment="1">
      <alignment vertical="top" wrapText="1"/>
    </xf>
    <xf numFmtId="0" fontId="18" fillId="2" borderId="19" xfId="0" applyFont="1" applyFill="1" applyBorder="1"/>
    <xf numFmtId="0" fontId="18" fillId="2" borderId="0" xfId="0" applyFont="1" applyFill="1" applyAlignment="1">
      <alignment vertical="top" wrapText="1"/>
    </xf>
    <xf numFmtId="0" fontId="18" fillId="2" borderId="3" xfId="0" applyFont="1" applyFill="1" applyBorder="1" applyAlignment="1">
      <alignment vertical="top" wrapText="1"/>
    </xf>
    <xf numFmtId="0" fontId="18" fillId="2" borderId="2" xfId="0" applyFont="1" applyFill="1" applyBorder="1" applyAlignment="1">
      <alignment horizontal="left" vertical="top"/>
    </xf>
    <xf numFmtId="0" fontId="18" fillId="2" borderId="0" xfId="0" applyFont="1" applyFill="1" applyAlignment="1">
      <alignment horizontal="left" vertical="top"/>
    </xf>
    <xf numFmtId="0" fontId="18" fillId="2" borderId="3" xfId="0" applyFont="1" applyFill="1" applyBorder="1" applyAlignment="1">
      <alignment horizontal="left" vertical="top"/>
    </xf>
    <xf numFmtId="0" fontId="19" fillId="2" borderId="67" xfId="0" applyFont="1" applyFill="1" applyBorder="1" applyAlignment="1">
      <alignment horizontal="center" vertical="center" wrapText="1"/>
    </xf>
    <xf numFmtId="0" fontId="19" fillId="2" borderId="27" xfId="0" applyFont="1" applyFill="1" applyBorder="1" applyAlignment="1">
      <alignment horizontal="center" vertical="center" wrapText="1"/>
    </xf>
    <xf numFmtId="0" fontId="19" fillId="2" borderId="68" xfId="0" applyFont="1" applyFill="1" applyBorder="1" applyAlignment="1">
      <alignment horizontal="center" vertical="center" wrapText="1"/>
    </xf>
    <xf numFmtId="0" fontId="40" fillId="2" borderId="0" xfId="0" applyFont="1" applyFill="1" applyAlignment="1">
      <alignment horizontal="left" vertical="top" wrapText="1"/>
    </xf>
    <xf numFmtId="0" fontId="40" fillId="2" borderId="0" xfId="0" applyFont="1" applyFill="1" applyAlignment="1">
      <alignment vertical="top" wrapText="1"/>
    </xf>
    <xf numFmtId="0" fontId="20" fillId="2" borderId="3" xfId="0" applyFont="1" applyFill="1" applyBorder="1" applyAlignment="1">
      <alignment vertical="top" wrapText="1"/>
    </xf>
    <xf numFmtId="0" fontId="44" fillId="4" borderId="0" xfId="0" applyFont="1" applyFill="1" applyAlignment="1">
      <alignment vertical="center"/>
    </xf>
    <xf numFmtId="0" fontId="20" fillId="2" borderId="19" xfId="0" applyFont="1" applyFill="1" applyBorder="1" applyAlignment="1">
      <alignment vertical="top" wrapText="1"/>
    </xf>
    <xf numFmtId="0" fontId="18" fillId="2" borderId="19" xfId="0" applyFont="1" applyFill="1" applyBorder="1" applyAlignment="1">
      <alignment vertical="top"/>
    </xf>
    <xf numFmtId="2" fontId="18" fillId="2" borderId="26" xfId="0" applyNumberFormat="1" applyFont="1" applyFill="1" applyBorder="1"/>
    <xf numFmtId="2" fontId="18" fillId="2" borderId="0" xfId="0" applyNumberFormat="1" applyFont="1" applyFill="1"/>
    <xf numFmtId="2" fontId="18" fillId="2" borderId="17" xfId="0" applyNumberFormat="1" applyFont="1" applyFill="1" applyBorder="1"/>
    <xf numFmtId="0" fontId="18" fillId="2" borderId="0" xfId="0" applyFont="1" applyFill="1" applyAlignment="1">
      <alignment horizontal="center" vertical="center"/>
    </xf>
    <xf numFmtId="2" fontId="18" fillId="2" borderId="66" xfId="0" applyNumberFormat="1" applyFont="1" applyFill="1" applyBorder="1"/>
    <xf numFmtId="2" fontId="18" fillId="2" borderId="14" xfId="0" applyNumberFormat="1" applyFont="1" applyFill="1" applyBorder="1"/>
    <xf numFmtId="164" fontId="18" fillId="2" borderId="0" xfId="0" applyNumberFormat="1" applyFont="1" applyFill="1"/>
    <xf numFmtId="164" fontId="18" fillId="2" borderId="14" xfId="0" applyNumberFormat="1" applyFont="1" applyFill="1" applyBorder="1"/>
    <xf numFmtId="0" fontId="18" fillId="2" borderId="13" xfId="0" applyFont="1" applyFill="1" applyBorder="1"/>
    <xf numFmtId="0" fontId="18" fillId="2" borderId="11" xfId="0" applyFont="1" applyFill="1" applyBorder="1"/>
    <xf numFmtId="0" fontId="18" fillId="2" borderId="15" xfId="0" applyFont="1" applyFill="1" applyBorder="1"/>
    <xf numFmtId="0" fontId="18" fillId="2" borderId="16" xfId="0" applyFont="1" applyFill="1" applyBorder="1"/>
    <xf numFmtId="164" fontId="18" fillId="2" borderId="17" xfId="0" applyNumberFormat="1" applyFont="1" applyFill="1" applyBorder="1"/>
    <xf numFmtId="0" fontId="20" fillId="2" borderId="70" xfId="0" applyFont="1" applyFill="1" applyBorder="1" applyAlignment="1">
      <alignment vertical="top" wrapText="1"/>
    </xf>
    <xf numFmtId="0" fontId="20" fillId="2" borderId="54" xfId="0" applyFont="1" applyFill="1" applyBorder="1" applyAlignment="1">
      <alignment vertical="top" wrapText="1"/>
    </xf>
    <xf numFmtId="0" fontId="18" fillId="2" borderId="0" xfId="0" applyFont="1" applyFill="1" applyAlignment="1">
      <alignment horizontal="justify" vertical="justify" wrapText="1"/>
    </xf>
    <xf numFmtId="0" fontId="18" fillId="2" borderId="3" xfId="0" applyFont="1" applyFill="1" applyBorder="1" applyAlignment="1">
      <alignment horizontal="justify" vertical="justify" wrapText="1"/>
    </xf>
    <xf numFmtId="0" fontId="18" fillId="2" borderId="0" xfId="0" applyFont="1" applyFill="1" applyAlignment="1">
      <alignment horizontal="right" vertical="center"/>
    </xf>
    <xf numFmtId="0" fontId="17" fillId="2" borderId="2" xfId="0" applyFont="1" applyFill="1" applyBorder="1" applyAlignment="1">
      <alignment horizontal="justify" vertical="justify" wrapText="1"/>
    </xf>
    <xf numFmtId="0" fontId="44" fillId="4" borderId="0" xfId="0" applyFont="1" applyFill="1" applyAlignment="1">
      <alignment horizontal="right" vertical="center"/>
    </xf>
    <xf numFmtId="0" fontId="45" fillId="2" borderId="11" xfId="0" applyFont="1" applyFill="1" applyBorder="1"/>
    <xf numFmtId="2" fontId="45" fillId="2" borderId="0" xfId="0" applyNumberFormat="1" applyFont="1" applyFill="1"/>
    <xf numFmtId="0" fontId="45" fillId="2" borderId="0" xfId="0" applyFont="1" applyFill="1"/>
    <xf numFmtId="0" fontId="38" fillId="2" borderId="0" xfId="0" applyFont="1" applyFill="1" applyAlignment="1">
      <alignment horizontal="right" vertical="center"/>
    </xf>
    <xf numFmtId="164" fontId="45" fillId="2" borderId="0" xfId="0" applyNumberFormat="1" applyFont="1" applyFill="1"/>
    <xf numFmtId="0" fontId="54" fillId="3" borderId="0" xfId="2" applyFont="1" applyFill="1" applyBorder="1" applyAlignment="1">
      <alignment horizontal="center"/>
    </xf>
    <xf numFmtId="0" fontId="55" fillId="2" borderId="2" xfId="2" applyFont="1" applyFill="1" applyBorder="1" applyAlignment="1">
      <alignment horizontal="center"/>
    </xf>
    <xf numFmtId="0" fontId="56" fillId="2" borderId="0" xfId="2" applyFont="1" applyFill="1" applyBorder="1" applyAlignment="1">
      <alignment horizontal="left"/>
    </xf>
    <xf numFmtId="0" fontId="57" fillId="2" borderId="0" xfId="2" applyFont="1" applyFill="1" applyBorder="1" applyAlignment="1">
      <alignment horizontal="center"/>
    </xf>
    <xf numFmtId="0" fontId="58" fillId="2" borderId="0" xfId="2" applyFont="1" applyFill="1" applyBorder="1"/>
    <xf numFmtId="0" fontId="55" fillId="2" borderId="0" xfId="2" applyFont="1" applyFill="1" applyBorder="1" applyAlignment="1">
      <alignment horizontal="center"/>
    </xf>
    <xf numFmtId="0" fontId="58" fillId="2" borderId="0" xfId="2" applyFont="1" applyFill="1" applyBorder="1" applyAlignment="1">
      <alignment horizontal="center"/>
    </xf>
    <xf numFmtId="0" fontId="55" fillId="3" borderId="0" xfId="2" applyFont="1" applyFill="1" applyBorder="1" applyAlignment="1">
      <alignment horizontal="center"/>
    </xf>
    <xf numFmtId="0" fontId="56" fillId="3" borderId="0" xfId="2" applyFont="1" applyFill="1" applyBorder="1" applyAlignment="1">
      <alignment horizontal="left" wrapText="1"/>
    </xf>
    <xf numFmtId="0" fontId="57" fillId="3" borderId="0" xfId="2" applyFont="1" applyFill="1" applyBorder="1" applyAlignment="1">
      <alignment horizontal="center"/>
    </xf>
    <xf numFmtId="0" fontId="58" fillId="3" borderId="0" xfId="2" applyFont="1" applyFill="1" applyBorder="1" applyAlignment="1">
      <alignment horizontal="center"/>
    </xf>
    <xf numFmtId="0" fontId="18" fillId="2" borderId="2" xfId="0" applyFont="1" applyFill="1" applyBorder="1" applyAlignment="1">
      <alignment vertical="center"/>
    </xf>
    <xf numFmtId="0" fontId="18" fillId="2" borderId="0" xfId="0" applyFont="1" applyFill="1" applyAlignment="1">
      <alignment vertical="center"/>
    </xf>
    <xf numFmtId="0" fontId="8" fillId="2" borderId="34" xfId="0" applyFont="1" applyFill="1" applyBorder="1"/>
    <xf numFmtId="3" fontId="18" fillId="2" borderId="2" xfId="0" applyNumberFormat="1" applyFont="1" applyFill="1" applyBorder="1" applyAlignment="1">
      <alignment horizontal="justify" vertical="top" wrapText="1"/>
    </xf>
    <xf numFmtId="3" fontId="18" fillId="2" borderId="0" xfId="0" applyNumberFormat="1" applyFont="1" applyFill="1" applyAlignment="1">
      <alignment horizontal="justify" vertical="top" wrapText="1"/>
    </xf>
    <xf numFmtId="3" fontId="18" fillId="2" borderId="3" xfId="0" applyNumberFormat="1" applyFont="1" applyFill="1" applyBorder="1" applyAlignment="1">
      <alignment horizontal="justify" vertical="top" wrapText="1"/>
    </xf>
    <xf numFmtId="0" fontId="18" fillId="2" borderId="0" xfId="0" applyFont="1" applyFill="1" applyAlignment="1">
      <alignment wrapText="1"/>
    </xf>
    <xf numFmtId="0" fontId="59" fillId="7" borderId="0" xfId="0" applyFont="1" applyFill="1" applyAlignment="1">
      <alignment horizontal="center" wrapText="1"/>
    </xf>
    <xf numFmtId="0" fontId="59" fillId="7" borderId="0" xfId="0" applyFont="1" applyFill="1"/>
    <xf numFmtId="0" fontId="4" fillId="7" borderId="0" xfId="0" applyFont="1" applyFill="1"/>
    <xf numFmtId="0" fontId="60" fillId="7" borderId="0" xfId="0" applyFont="1" applyFill="1"/>
    <xf numFmtId="0" fontId="5" fillId="7" borderId="0" xfId="0" applyFont="1" applyFill="1"/>
    <xf numFmtId="0" fontId="3" fillId="7" borderId="0" xfId="0" applyFont="1" applyFill="1"/>
    <xf numFmtId="0" fontId="6" fillId="7" borderId="0" xfId="0" applyFont="1" applyFill="1"/>
    <xf numFmtId="0" fontId="0" fillId="7" borderId="0" xfId="0" applyFill="1"/>
    <xf numFmtId="0" fontId="7" fillId="7" borderId="0" xfId="0" applyFont="1" applyFill="1" applyAlignment="1">
      <alignment horizontal="left" wrapText="1"/>
    </xf>
    <xf numFmtId="0" fontId="7" fillId="7" borderId="0" xfId="0" applyFont="1" applyFill="1" applyAlignment="1">
      <alignment horizontal="center" wrapText="1"/>
    </xf>
    <xf numFmtId="0" fontId="0" fillId="7" borderId="0" xfId="0" applyFill="1" applyAlignment="1">
      <alignment wrapText="1"/>
    </xf>
    <xf numFmtId="0" fontId="0" fillId="8" borderId="0" xfId="0" applyFill="1"/>
    <xf numFmtId="0" fontId="29" fillId="7" borderId="6" xfId="0" applyFont="1" applyFill="1" applyBorder="1"/>
    <xf numFmtId="0" fontId="29" fillId="7" borderId="7" xfId="0" applyFont="1" applyFill="1" applyBorder="1"/>
    <xf numFmtId="0" fontId="29" fillId="7" borderId="8" xfId="0" applyFont="1" applyFill="1" applyBorder="1"/>
    <xf numFmtId="0" fontId="29" fillId="7" borderId="0" xfId="0" applyFont="1" applyFill="1"/>
    <xf numFmtId="0" fontId="29" fillId="7" borderId="3" xfId="0" applyFont="1" applyFill="1" applyBorder="1"/>
    <xf numFmtId="0" fontId="31" fillId="7" borderId="2" xfId="0" applyFont="1" applyFill="1" applyBorder="1"/>
    <xf numFmtId="0" fontId="31" fillId="7" borderId="0" xfId="0" applyFont="1" applyFill="1"/>
    <xf numFmtId="0" fontId="33" fillId="7" borderId="2" xfId="0" applyFont="1" applyFill="1" applyBorder="1"/>
    <xf numFmtId="0" fontId="33" fillId="7" borderId="0" xfId="0" applyFont="1" applyFill="1"/>
    <xf numFmtId="0" fontId="34" fillId="7" borderId="0" xfId="0" applyFont="1" applyFill="1"/>
    <xf numFmtId="0" fontId="34" fillId="7" borderId="3" xfId="0" applyFont="1" applyFill="1" applyBorder="1"/>
    <xf numFmtId="0" fontId="29" fillId="7" borderId="4" xfId="0" applyFont="1" applyFill="1" applyBorder="1"/>
    <xf numFmtId="0" fontId="29" fillId="7" borderId="5" xfId="0" applyFont="1" applyFill="1" applyBorder="1"/>
    <xf numFmtId="0" fontId="29" fillId="7" borderId="9" xfId="0" applyFont="1" applyFill="1" applyBorder="1"/>
    <xf numFmtId="0" fontId="55" fillId="7" borderId="0" xfId="2" applyFont="1" applyFill="1" applyBorder="1" applyAlignment="1">
      <alignment horizontal="center"/>
    </xf>
    <xf numFmtId="0" fontId="56" fillId="7" borderId="0" xfId="2" applyFont="1" applyFill="1" applyBorder="1" applyAlignment="1">
      <alignment horizontal="left"/>
    </xf>
    <xf numFmtId="0" fontId="57" fillId="7" borderId="0" xfId="2" applyFont="1" applyFill="1" applyBorder="1" applyAlignment="1">
      <alignment horizontal="center"/>
    </xf>
    <xf numFmtId="0" fontId="58" fillId="7" borderId="0" xfId="2" applyFont="1" applyFill="1" applyBorder="1" applyAlignment="1">
      <alignment horizontal="center"/>
    </xf>
    <xf numFmtId="0" fontId="17" fillId="7" borderId="0" xfId="0" applyFont="1" applyFill="1" applyAlignment="1">
      <alignment horizontal="left"/>
    </xf>
    <xf numFmtId="0" fontId="18" fillId="7" borderId="0" xfId="0" applyFont="1" applyFill="1" applyAlignment="1">
      <alignment horizontal="center"/>
    </xf>
    <xf numFmtId="0" fontId="22" fillId="7" borderId="40" xfId="0" applyFont="1" applyFill="1" applyBorder="1" applyAlignment="1">
      <alignment horizontal="center" vertical="center" wrapText="1"/>
    </xf>
    <xf numFmtId="0" fontId="22" fillId="7" borderId="28" xfId="0" applyFont="1" applyFill="1" applyBorder="1" applyAlignment="1">
      <alignment horizontal="center" vertical="center" wrapText="1"/>
    </xf>
    <xf numFmtId="0" fontId="24" fillId="2" borderId="30" xfId="0" applyFont="1" applyFill="1" applyBorder="1" applyAlignment="1">
      <alignment vertical="center" wrapText="1"/>
    </xf>
    <xf numFmtId="0" fontId="24" fillId="2" borderId="11" xfId="0" applyFont="1" applyFill="1" applyBorder="1" applyAlignment="1">
      <alignment vertical="center" wrapText="1"/>
    </xf>
    <xf numFmtId="0" fontId="24" fillId="2" borderId="36" xfId="0" applyFont="1" applyFill="1" applyBorder="1" applyAlignment="1">
      <alignment vertical="center" wrapText="1"/>
    </xf>
    <xf numFmtId="1" fontId="24" fillId="2" borderId="31" xfId="0" applyNumberFormat="1" applyFont="1" applyFill="1" applyBorder="1" applyAlignment="1">
      <alignment horizontal="left" vertical="center"/>
    </xf>
    <xf numFmtId="1" fontId="24" fillId="2" borderId="22" xfId="0" applyNumberFormat="1" applyFont="1" applyFill="1" applyBorder="1" applyAlignment="1">
      <alignment horizontal="left" vertical="center"/>
    </xf>
    <xf numFmtId="1" fontId="21" fillId="2" borderId="20" xfId="0" applyNumberFormat="1" applyFont="1" applyFill="1" applyBorder="1" applyAlignment="1">
      <alignment horizontal="left" vertical="center"/>
    </xf>
    <xf numFmtId="1" fontId="24" fillId="2" borderId="21" xfId="0" applyNumberFormat="1" applyFont="1" applyFill="1" applyBorder="1" applyAlignment="1">
      <alignment horizontal="left" vertical="center"/>
    </xf>
    <xf numFmtId="1" fontId="24" fillId="2" borderId="43" xfId="0" applyNumberFormat="1" applyFont="1" applyFill="1" applyBorder="1" applyAlignment="1">
      <alignment horizontal="left" vertical="center"/>
    </xf>
    <xf numFmtId="0" fontId="20" fillId="2" borderId="22" xfId="0" applyFont="1" applyFill="1" applyBorder="1"/>
    <xf numFmtId="1" fontId="24" fillId="2" borderId="23" xfId="0" applyNumberFormat="1" applyFont="1" applyFill="1" applyBorder="1" applyAlignment="1">
      <alignment horizontal="left" vertical="center"/>
    </xf>
    <xf numFmtId="1" fontId="24" fillId="2" borderId="35" xfId="0" applyNumberFormat="1" applyFont="1" applyFill="1" applyBorder="1" applyAlignment="1">
      <alignment horizontal="left" vertical="center"/>
    </xf>
    <xf numFmtId="0" fontId="20" fillId="2" borderId="37" xfId="0" applyFont="1" applyFill="1" applyBorder="1"/>
    <xf numFmtId="1" fontId="24" fillId="2" borderId="37" xfId="0" applyNumberFormat="1" applyFont="1" applyFill="1" applyBorder="1" applyAlignment="1">
      <alignment horizontal="left" vertical="center"/>
    </xf>
    <xf numFmtId="1" fontId="24" fillId="2" borderId="38" xfId="0" applyNumberFormat="1" applyFont="1" applyFill="1" applyBorder="1" applyAlignment="1">
      <alignment horizontal="left" vertical="center"/>
    </xf>
    <xf numFmtId="1" fontId="24" fillId="2" borderId="39" xfId="0" applyNumberFormat="1" applyFont="1" applyFill="1" applyBorder="1" applyAlignment="1">
      <alignment horizontal="left" vertical="center"/>
    </xf>
    <xf numFmtId="1" fontId="11" fillId="2" borderId="28" xfId="0" applyNumberFormat="1" applyFont="1" applyFill="1" applyBorder="1" applyAlignment="1">
      <alignment horizontal="left" vertical="center"/>
    </xf>
    <xf numFmtId="0" fontId="24" fillId="7" borderId="30" xfId="0" applyFont="1" applyFill="1" applyBorder="1" applyAlignment="1">
      <alignment vertical="center" wrapText="1"/>
    </xf>
    <xf numFmtId="0" fontId="24" fillId="7" borderId="11" xfId="0" applyFont="1" applyFill="1" applyBorder="1" applyAlignment="1">
      <alignment vertical="center" wrapText="1"/>
    </xf>
    <xf numFmtId="0" fontId="24" fillId="7" borderId="11" xfId="0" applyFont="1" applyFill="1" applyBorder="1" applyAlignment="1">
      <alignment horizontal="left" vertical="center" wrapText="1"/>
    </xf>
    <xf numFmtId="0" fontId="24" fillId="7" borderId="36" xfId="0" applyFont="1" applyFill="1" applyBorder="1" applyAlignment="1">
      <alignment vertical="center" wrapText="1"/>
    </xf>
    <xf numFmtId="0" fontId="24" fillId="7" borderId="30" xfId="0" applyFont="1" applyFill="1" applyBorder="1" applyAlignment="1">
      <alignment horizontal="left" vertical="center" wrapText="1"/>
    </xf>
    <xf numFmtId="0" fontId="24" fillId="7" borderId="11" xfId="0" applyFont="1" applyFill="1" applyBorder="1" applyAlignment="1">
      <alignment wrapText="1"/>
    </xf>
    <xf numFmtId="0" fontId="20" fillId="7" borderId="36" xfId="0" applyFont="1" applyFill="1" applyBorder="1" applyAlignment="1">
      <alignment horizontal="left" vertical="center" wrapText="1"/>
    </xf>
    <xf numFmtId="1" fontId="11" fillId="7" borderId="30" xfId="0" applyNumberFormat="1" applyFont="1" applyFill="1" applyBorder="1" applyAlignment="1">
      <alignment horizontal="left" vertical="center"/>
    </xf>
    <xf numFmtId="1" fontId="11" fillId="7" borderId="11" xfId="0" applyNumberFormat="1" applyFont="1" applyFill="1" applyBorder="1" applyAlignment="1">
      <alignment horizontal="left" vertical="center"/>
    </xf>
    <xf numFmtId="1" fontId="11" fillId="7" borderId="28" xfId="0" applyNumberFormat="1" applyFont="1" applyFill="1" applyBorder="1" applyAlignment="1">
      <alignment horizontal="left" vertical="center"/>
    </xf>
    <xf numFmtId="0" fontId="18" fillId="7" borderId="0" xfId="0" applyFont="1" applyFill="1"/>
    <xf numFmtId="0" fontId="17" fillId="7" borderId="7" xfId="0" applyFont="1" applyFill="1" applyBorder="1" applyAlignment="1">
      <alignment horizontal="left"/>
    </xf>
    <xf numFmtId="0" fontId="18" fillId="7" borderId="8" xfId="0" applyFont="1" applyFill="1" applyBorder="1"/>
    <xf numFmtId="0" fontId="17" fillId="7" borderId="2" xfId="0" applyFont="1" applyFill="1" applyBorder="1" applyAlignment="1">
      <alignment horizontal="left"/>
    </xf>
    <xf numFmtId="0" fontId="18" fillId="7" borderId="3" xfId="0" applyFont="1" applyFill="1" applyBorder="1"/>
    <xf numFmtId="0" fontId="18" fillId="7" borderId="3" xfId="0" applyFont="1" applyFill="1" applyBorder="1" applyAlignment="1">
      <alignment horizontal="center"/>
    </xf>
    <xf numFmtId="0" fontId="19" fillId="7" borderId="11" xfId="0" applyFont="1" applyFill="1" applyBorder="1" applyAlignment="1">
      <alignment horizontal="center" wrapText="1"/>
    </xf>
    <xf numFmtId="0" fontId="22" fillId="7" borderId="11" xfId="0" applyFont="1" applyFill="1" applyBorder="1" applyAlignment="1">
      <alignment horizontal="center" wrapText="1"/>
    </xf>
    <xf numFmtId="0" fontId="23" fillId="7" borderId="11" xfId="0" applyFont="1" applyFill="1" applyBorder="1" applyAlignment="1">
      <alignment horizontal="center" wrapText="1"/>
    </xf>
    <xf numFmtId="9" fontId="23" fillId="7" borderId="11" xfId="1" applyFont="1" applyFill="1" applyBorder="1" applyAlignment="1">
      <alignment horizontal="center" wrapText="1"/>
    </xf>
    <xf numFmtId="0" fontId="20" fillId="7" borderId="11" xfId="0" applyFont="1" applyFill="1" applyBorder="1" applyAlignment="1">
      <alignment horizontal="center"/>
    </xf>
    <xf numFmtId="9" fontId="20" fillId="7" borderId="11" xfId="1" applyFont="1" applyFill="1" applyBorder="1" applyAlignment="1">
      <alignment horizontal="center"/>
    </xf>
    <xf numFmtId="0" fontId="24" fillId="7" borderId="11" xfId="0" applyFont="1" applyFill="1" applyBorder="1" applyAlignment="1">
      <alignment horizontal="center"/>
    </xf>
    <xf numFmtId="9" fontId="24" fillId="7" borderId="11" xfId="1" applyFont="1" applyFill="1" applyBorder="1" applyAlignment="1">
      <alignment horizontal="center"/>
    </xf>
    <xf numFmtId="0" fontId="8" fillId="2" borderId="0" xfId="0" applyFont="1" applyFill="1"/>
    <xf numFmtId="0" fontId="47" fillId="2" borderId="12" xfId="0" applyFont="1" applyFill="1" applyBorder="1"/>
    <xf numFmtId="4" fontId="48" fillId="2" borderId="11" xfId="0" applyNumberFormat="1" applyFont="1" applyFill="1" applyBorder="1"/>
    <xf numFmtId="4" fontId="49" fillId="2" borderId="12" xfId="0" applyNumberFormat="1" applyFont="1" applyFill="1" applyBorder="1"/>
    <xf numFmtId="4" fontId="50" fillId="2" borderId="11" xfId="0" applyNumberFormat="1" applyFont="1" applyFill="1" applyBorder="1"/>
    <xf numFmtId="4" fontId="50" fillId="2" borderId="45" xfId="0" applyNumberFormat="1" applyFont="1" applyFill="1" applyBorder="1"/>
    <xf numFmtId="4" fontId="49" fillId="2" borderId="2" xfId="0" applyNumberFormat="1" applyFont="1" applyFill="1" applyBorder="1"/>
    <xf numFmtId="4" fontId="49" fillId="2" borderId="0" xfId="0" applyNumberFormat="1" applyFont="1" applyFill="1"/>
    <xf numFmtId="4" fontId="50" fillId="2" borderId="0" xfId="0" applyNumberFormat="1" applyFont="1" applyFill="1"/>
    <xf numFmtId="4" fontId="50" fillId="2" borderId="3" xfId="0" applyNumberFormat="1" applyFont="1" applyFill="1" applyBorder="1"/>
    <xf numFmtId="4" fontId="49" fillId="2" borderId="4" xfId="0" applyNumberFormat="1" applyFont="1" applyFill="1" applyBorder="1"/>
    <xf numFmtId="4" fontId="49" fillId="2" borderId="5" xfId="0" applyNumberFormat="1" applyFont="1" applyFill="1" applyBorder="1"/>
    <xf numFmtId="4" fontId="50" fillId="2" borderId="5" xfId="0" applyNumberFormat="1" applyFont="1" applyFill="1" applyBorder="1"/>
    <xf numFmtId="4" fontId="50" fillId="2" borderId="9" xfId="0" applyNumberFormat="1" applyFont="1" applyFill="1" applyBorder="1"/>
    <xf numFmtId="4" fontId="49" fillId="2" borderId="11" xfId="0" applyNumberFormat="1" applyFont="1" applyFill="1" applyBorder="1"/>
    <xf numFmtId="0" fontId="0" fillId="2" borderId="2" xfId="0" applyFill="1" applyBorder="1"/>
    <xf numFmtId="0" fontId="0" fillId="2" borderId="3" xfId="0" applyFill="1" applyBorder="1"/>
    <xf numFmtId="0" fontId="47" fillId="2" borderId="77" xfId="0" applyFont="1" applyFill="1" applyBorder="1"/>
    <xf numFmtId="4" fontId="46" fillId="2" borderId="18" xfId="0" applyNumberFormat="1" applyFont="1" applyFill="1" applyBorder="1"/>
    <xf numFmtId="4" fontId="46" fillId="2" borderId="78" xfId="0" applyNumberFormat="1" applyFont="1" applyFill="1" applyBorder="1"/>
    <xf numFmtId="0" fontId="47" fillId="2" borderId="11" xfId="0" applyFont="1" applyFill="1" applyBorder="1"/>
    <xf numFmtId="4" fontId="46" fillId="2" borderId="11" xfId="0" applyNumberFormat="1" applyFont="1" applyFill="1" applyBorder="1"/>
    <xf numFmtId="4" fontId="52" fillId="2" borderId="11" xfId="0" applyNumberFormat="1" applyFont="1" applyFill="1" applyBorder="1"/>
    <xf numFmtId="4" fontId="52" fillId="2" borderId="45" xfId="0" applyNumberFormat="1" applyFont="1" applyFill="1" applyBorder="1"/>
    <xf numFmtId="4" fontId="51" fillId="2" borderId="11" xfId="0" applyNumberFormat="1" applyFont="1" applyFill="1" applyBorder="1"/>
    <xf numFmtId="4" fontId="49" fillId="2" borderId="10" xfId="0" applyNumberFormat="1" applyFont="1" applyFill="1" applyBorder="1"/>
    <xf numFmtId="4" fontId="50" fillId="2" borderId="10" xfId="0" applyNumberFormat="1" applyFont="1" applyFill="1" applyBorder="1"/>
    <xf numFmtId="2" fontId="0" fillId="2" borderId="79" xfId="0" applyNumberFormat="1" applyFill="1" applyBorder="1"/>
    <xf numFmtId="2" fontId="61" fillId="2" borderId="79" xfId="0" applyNumberFormat="1" applyFont="1" applyFill="1" applyBorder="1"/>
    <xf numFmtId="4" fontId="49" fillId="2" borderId="80" xfId="0" applyNumberFormat="1" applyFont="1" applyFill="1" applyBorder="1"/>
    <xf numFmtId="4" fontId="50" fillId="2" borderId="19" xfId="0" applyNumberFormat="1" applyFont="1" applyFill="1" applyBorder="1"/>
    <xf numFmtId="4" fontId="49" fillId="2" borderId="45" xfId="0" applyNumberFormat="1" applyFont="1" applyFill="1" applyBorder="1"/>
    <xf numFmtId="4" fontId="46" fillId="2" borderId="45" xfId="0" applyNumberFormat="1" applyFont="1" applyFill="1" applyBorder="1"/>
    <xf numFmtId="4" fontId="52" fillId="2" borderId="0" xfId="0" applyNumberFormat="1" applyFont="1" applyFill="1"/>
    <xf numFmtId="4" fontId="52" fillId="2" borderId="3" xfId="0" applyNumberFormat="1" applyFont="1" applyFill="1" applyBorder="1"/>
    <xf numFmtId="4" fontId="49" fillId="2" borderId="20" xfId="0" applyNumberFormat="1" applyFont="1" applyFill="1" applyBorder="1"/>
    <xf numFmtId="0" fontId="46" fillId="2" borderId="12" xfId="4" applyFont="1" applyFill="1" applyBorder="1" applyAlignment="1">
      <alignment wrapText="1"/>
    </xf>
    <xf numFmtId="1" fontId="50" fillId="2" borderId="12" xfId="4" applyNumberFormat="1" applyFont="1" applyFill="1" applyBorder="1"/>
    <xf numFmtId="1" fontId="52" fillId="2" borderId="12" xfId="4" applyNumberFormat="1" applyFont="1" applyFill="1" applyBorder="1"/>
    <xf numFmtId="1" fontId="52" fillId="2" borderId="67" xfId="4" applyNumberFormat="1" applyFont="1" applyFill="1" applyBorder="1"/>
    <xf numFmtId="4" fontId="49" fillId="2" borderId="27" xfId="0" applyNumberFormat="1" applyFont="1" applyFill="1" applyBorder="1"/>
    <xf numFmtId="4" fontId="50" fillId="2" borderId="27" xfId="0" applyNumberFormat="1" applyFont="1" applyFill="1" applyBorder="1"/>
    <xf numFmtId="4" fontId="50" fillId="2" borderId="68" xfId="0" applyNumberFormat="1" applyFont="1" applyFill="1" applyBorder="1"/>
    <xf numFmtId="1" fontId="52" fillId="2" borderId="2" xfId="4" applyNumberFormat="1" applyFont="1" applyFill="1" applyBorder="1"/>
    <xf numFmtId="1" fontId="52" fillId="2" borderId="81" xfId="4" applyNumberFormat="1" applyFont="1" applyFill="1" applyBorder="1"/>
    <xf numFmtId="4" fontId="49" fillId="2" borderId="21" xfId="0" applyNumberFormat="1" applyFont="1" applyFill="1" applyBorder="1"/>
    <xf numFmtId="4" fontId="50" fillId="2" borderId="21" xfId="0" applyNumberFormat="1" applyFont="1" applyFill="1" applyBorder="1"/>
    <xf numFmtId="4" fontId="50" fillId="2" borderId="43" xfId="0" applyNumberFormat="1" applyFont="1" applyFill="1" applyBorder="1"/>
    <xf numFmtId="0" fontId="49" fillId="2" borderId="12" xfId="4" applyFont="1" applyFill="1" applyBorder="1" applyAlignment="1">
      <alignment wrapText="1"/>
    </xf>
    <xf numFmtId="1" fontId="49" fillId="2" borderId="12" xfId="4" applyNumberFormat="1" applyFont="1" applyFill="1" applyBorder="1"/>
    <xf numFmtId="0" fontId="0" fillId="2" borderId="4" xfId="0" applyFill="1" applyBorder="1"/>
    <xf numFmtId="0" fontId="0" fillId="2" borderId="5" xfId="0" applyFill="1" applyBorder="1"/>
    <xf numFmtId="0" fontId="0" fillId="2" borderId="9" xfId="0" applyFill="1" applyBorder="1"/>
    <xf numFmtId="1" fontId="46" fillId="2" borderId="12" xfId="4" applyNumberFormat="1" applyFont="1" applyFill="1" applyBorder="1"/>
    <xf numFmtId="1" fontId="49" fillId="2" borderId="2" xfId="4" applyNumberFormat="1" applyFont="1" applyFill="1" applyBorder="1"/>
    <xf numFmtId="0" fontId="52" fillId="2" borderId="12" xfId="4" applyFont="1" applyFill="1" applyBorder="1" applyAlignment="1">
      <alignment wrapText="1"/>
    </xf>
    <xf numFmtId="0" fontId="50" fillId="2" borderId="12" xfId="4" applyFont="1" applyFill="1" applyBorder="1" applyAlignment="1">
      <alignment wrapText="1"/>
    </xf>
    <xf numFmtId="4" fontId="62" fillId="2" borderId="11" xfId="0" applyNumberFormat="1" applyFont="1" applyFill="1" applyBorder="1"/>
    <xf numFmtId="4" fontId="62" fillId="2" borderId="45" xfId="0" applyNumberFormat="1" applyFont="1" applyFill="1" applyBorder="1"/>
    <xf numFmtId="1" fontId="53" fillId="2" borderId="12" xfId="4" applyNumberFormat="1" applyFont="1" applyFill="1" applyBorder="1"/>
    <xf numFmtId="1" fontId="49" fillId="2" borderId="12" xfId="4" applyNumberFormat="1" applyFont="1" applyFill="1" applyBorder="1" applyAlignment="1">
      <alignment wrapText="1"/>
    </xf>
    <xf numFmtId="1" fontId="46" fillId="2" borderId="12" xfId="4" applyNumberFormat="1" applyFont="1" applyFill="1" applyBorder="1" applyAlignment="1">
      <alignment wrapText="1"/>
    </xf>
    <xf numFmtId="0" fontId="50" fillId="2" borderId="12" xfId="4" applyFont="1" applyFill="1" applyBorder="1"/>
    <xf numFmtId="0" fontId="46" fillId="2" borderId="12" xfId="4" applyFont="1" applyFill="1" applyBorder="1"/>
    <xf numFmtId="0" fontId="50" fillId="2" borderId="2" xfId="4" applyFont="1" applyFill="1" applyBorder="1"/>
    <xf numFmtId="0" fontId="49" fillId="2" borderId="12" xfId="4" applyFont="1" applyFill="1" applyBorder="1"/>
    <xf numFmtId="0" fontId="46" fillId="2" borderId="41" xfId="4" applyFont="1" applyFill="1" applyBorder="1" applyAlignment="1">
      <alignment vertical="center" wrapText="1"/>
    </xf>
    <xf numFmtId="4" fontId="46" fillId="2" borderId="30" xfId="4" applyNumberFormat="1" applyFont="1" applyFill="1" applyBorder="1" applyAlignment="1">
      <alignment horizontal="center" vertical="center" wrapText="1"/>
    </xf>
    <xf numFmtId="4" fontId="46" fillId="2" borderId="42" xfId="4" applyNumberFormat="1" applyFont="1" applyFill="1" applyBorder="1" applyAlignment="1">
      <alignment horizontal="center" vertical="center" wrapText="1"/>
    </xf>
    <xf numFmtId="0" fontId="45" fillId="7" borderId="0" xfId="0" applyFont="1" applyFill="1"/>
    <xf numFmtId="0" fontId="61" fillId="2" borderId="0" xfId="0" applyFont="1" applyFill="1"/>
    <xf numFmtId="164" fontId="11" fillId="2" borderId="22" xfId="0" applyNumberFormat="1" applyFont="1" applyFill="1" applyBorder="1"/>
    <xf numFmtId="2" fontId="45" fillId="2" borderId="84" xfId="0" applyNumberFormat="1" applyFont="1" applyFill="1" applyBorder="1"/>
    <xf numFmtId="2" fontId="45" fillId="2" borderId="22" xfId="0" applyNumberFormat="1" applyFont="1" applyFill="1" applyBorder="1"/>
    <xf numFmtId="2" fontId="45" fillId="2" borderId="31" xfId="0" applyNumberFormat="1" applyFont="1" applyFill="1" applyBorder="1"/>
    <xf numFmtId="0" fontId="11" fillId="2" borderId="72" xfId="0" applyFont="1" applyFill="1" applyBorder="1"/>
    <xf numFmtId="0" fontId="11" fillId="2" borderId="11" xfId="0" applyFont="1" applyFill="1" applyBorder="1"/>
    <xf numFmtId="2" fontId="11" fillId="2" borderId="14" xfId="0" applyNumberFormat="1" applyFont="1" applyFill="1" applyBorder="1"/>
    <xf numFmtId="0" fontId="11" fillId="2" borderId="85" xfId="0" applyFont="1" applyFill="1" applyBorder="1"/>
    <xf numFmtId="0" fontId="11" fillId="2" borderId="16" xfId="0" applyFont="1" applyFill="1" applyBorder="1"/>
    <xf numFmtId="2" fontId="11" fillId="2" borderId="17" xfId="0" applyNumberFormat="1" applyFont="1" applyFill="1" applyBorder="1"/>
    <xf numFmtId="2" fontId="11" fillId="2" borderId="30" xfId="0" applyNumberFormat="1" applyFont="1" applyFill="1" applyBorder="1"/>
    <xf numFmtId="2" fontId="11" fillId="2" borderId="11" xfId="0" applyNumberFormat="1" applyFont="1" applyFill="1" applyBorder="1"/>
    <xf numFmtId="1" fontId="11" fillId="2" borderId="72" xfId="0" applyNumberFormat="1" applyFont="1" applyFill="1" applyBorder="1" applyAlignment="1">
      <alignment horizontal="left" vertical="center"/>
    </xf>
    <xf numFmtId="1" fontId="11" fillId="2" borderId="83" xfId="0" applyNumberFormat="1" applyFont="1" applyFill="1" applyBorder="1" applyAlignment="1">
      <alignment horizontal="left" vertical="center"/>
    </xf>
    <xf numFmtId="2" fontId="11" fillId="2" borderId="66" xfId="0" applyNumberFormat="1" applyFont="1" applyFill="1" applyBorder="1"/>
    <xf numFmtId="0" fontId="44" fillId="2" borderId="0" xfId="0" applyFont="1" applyFill="1" applyAlignment="1">
      <alignment vertical="center"/>
    </xf>
    <xf numFmtId="0" fontId="44" fillId="2" borderId="52" xfId="0" applyFont="1" applyFill="1" applyBorder="1" applyAlignment="1">
      <alignment horizontal="right" vertical="center"/>
    </xf>
    <xf numFmtId="0" fontId="44" fillId="2" borderId="9" xfId="0" applyFont="1" applyFill="1" applyBorder="1" applyAlignment="1">
      <alignment vertical="center"/>
    </xf>
    <xf numFmtId="0" fontId="44" fillId="2" borderId="51" xfId="0" applyFont="1" applyFill="1" applyBorder="1" applyAlignment="1">
      <alignment horizontal="right" vertical="center"/>
    </xf>
    <xf numFmtId="0" fontId="44" fillId="2" borderId="53" xfId="0" applyFont="1" applyFill="1" applyBorder="1" applyAlignment="1">
      <alignment horizontal="right" vertical="center"/>
    </xf>
    <xf numFmtId="0" fontId="44" fillId="2" borderId="54" xfId="0" applyFont="1" applyFill="1" applyBorder="1" applyAlignment="1">
      <alignment vertical="center"/>
    </xf>
    <xf numFmtId="0" fontId="44" fillId="2" borderId="55" xfId="0" applyFont="1" applyFill="1" applyBorder="1" applyAlignment="1">
      <alignment horizontal="right" vertical="center"/>
    </xf>
    <xf numFmtId="0" fontId="16" fillId="2" borderId="51" xfId="0" applyFont="1" applyFill="1" applyBorder="1" applyAlignment="1">
      <alignment horizontal="right" vertical="center"/>
    </xf>
    <xf numFmtId="0" fontId="44" fillId="2" borderId="56" xfId="0" applyFont="1" applyFill="1" applyBorder="1" applyAlignment="1">
      <alignment horizontal="right" vertical="center"/>
    </xf>
    <xf numFmtId="0" fontId="16" fillId="2" borderId="54" xfId="0" applyFont="1" applyFill="1" applyBorder="1" applyAlignment="1">
      <alignment vertical="center"/>
    </xf>
    <xf numFmtId="0" fontId="16" fillId="2" borderId="9" xfId="0" applyFont="1" applyFill="1" applyBorder="1" applyAlignment="1">
      <alignment vertical="center"/>
    </xf>
    <xf numFmtId="0" fontId="44" fillId="2" borderId="0" xfId="0" applyFont="1" applyFill="1" applyAlignment="1">
      <alignment horizontal="center" vertical="center"/>
    </xf>
    <xf numFmtId="0" fontId="44" fillId="2" borderId="0" xfId="0" applyFont="1" applyFill="1" applyAlignment="1">
      <alignment horizontal="right" vertical="center"/>
    </xf>
    <xf numFmtId="1" fontId="11" fillId="9" borderId="83" xfId="0" applyNumberFormat="1" applyFont="1" applyFill="1" applyBorder="1" applyAlignment="1">
      <alignment horizontal="left" vertical="center"/>
    </xf>
    <xf numFmtId="1" fontId="11" fillId="9" borderId="18" xfId="0" applyNumberFormat="1" applyFont="1" applyFill="1" applyBorder="1" applyAlignment="1">
      <alignment horizontal="left" vertical="center"/>
    </xf>
    <xf numFmtId="0" fontId="11" fillId="9" borderId="72" xfId="0" applyFont="1" applyFill="1" applyBorder="1"/>
    <xf numFmtId="0" fontId="11" fillId="9" borderId="11" xfId="0" applyFont="1" applyFill="1" applyBorder="1"/>
    <xf numFmtId="0" fontId="11" fillId="9" borderId="85" xfId="0" applyFont="1" applyFill="1" applyBorder="1"/>
    <xf numFmtId="0" fontId="11" fillId="9" borderId="16" xfId="0" applyFont="1" applyFill="1" applyBorder="1"/>
    <xf numFmtId="1" fontId="11" fillId="9" borderId="86" xfId="0" applyNumberFormat="1" applyFont="1" applyFill="1" applyBorder="1" applyAlignment="1">
      <alignment horizontal="left" vertical="center"/>
    </xf>
    <xf numFmtId="1" fontId="11" fillId="9" borderId="30" xfId="0" applyNumberFormat="1" applyFont="1" applyFill="1" applyBorder="1" applyAlignment="1">
      <alignment horizontal="left" vertical="center"/>
    </xf>
    <xf numFmtId="0" fontId="14" fillId="7" borderId="11" xfId="0" applyFont="1" applyFill="1" applyBorder="1" applyAlignment="1">
      <alignment horizontal="center" vertical="center"/>
    </xf>
    <xf numFmtId="0" fontId="14" fillId="7" borderId="11" xfId="0" applyFont="1" applyFill="1" applyBorder="1"/>
    <xf numFmtId="0" fontId="16" fillId="7" borderId="50" xfId="0" applyFont="1" applyFill="1" applyBorder="1" applyAlignment="1">
      <alignment horizontal="center" vertical="center"/>
    </xf>
    <xf numFmtId="0" fontId="16" fillId="7" borderId="9" xfId="0" applyFont="1" applyFill="1" applyBorder="1" applyAlignment="1">
      <alignment horizontal="center" vertical="center"/>
    </xf>
    <xf numFmtId="0" fontId="16" fillId="7" borderId="51" xfId="0" applyFont="1" applyFill="1" applyBorder="1" applyAlignment="1">
      <alignment horizontal="center" vertical="center"/>
    </xf>
    <xf numFmtId="0" fontId="15" fillId="7" borderId="50" xfId="0" applyFont="1" applyFill="1" applyBorder="1" applyAlignment="1">
      <alignment horizontal="center" vertical="center"/>
    </xf>
    <xf numFmtId="0" fontId="15" fillId="7" borderId="9" xfId="0" applyFont="1" applyFill="1" applyBorder="1" applyAlignment="1">
      <alignment horizontal="center" vertical="center"/>
    </xf>
    <xf numFmtId="0" fontId="15" fillId="7" borderId="51" xfId="0" applyFont="1" applyFill="1" applyBorder="1" applyAlignment="1">
      <alignment horizontal="center" vertical="center"/>
    </xf>
    <xf numFmtId="164" fontId="11" fillId="2" borderId="20" xfId="0" applyNumberFormat="1" applyFont="1" applyFill="1" applyBorder="1"/>
    <xf numFmtId="2" fontId="11" fillId="2" borderId="18" xfId="0" applyNumberFormat="1" applyFont="1" applyFill="1" applyBorder="1"/>
    <xf numFmtId="0" fontId="14" fillId="7" borderId="22" xfId="0" applyFont="1" applyFill="1" applyBorder="1"/>
    <xf numFmtId="0" fontId="15" fillId="7" borderId="11" xfId="0" applyFont="1" applyFill="1" applyBorder="1" applyAlignment="1">
      <alignment horizontal="center" vertical="center"/>
    </xf>
    <xf numFmtId="0" fontId="15" fillId="7" borderId="57" xfId="0" applyFont="1" applyFill="1" applyBorder="1" applyAlignment="1">
      <alignment horizontal="center" vertical="center"/>
    </xf>
    <xf numFmtId="0" fontId="15" fillId="7" borderId="58" xfId="0" applyFont="1" applyFill="1" applyBorder="1" applyAlignment="1">
      <alignment horizontal="center" vertical="center"/>
    </xf>
    <xf numFmtId="0" fontId="15" fillId="7" borderId="59" xfId="0" applyFont="1" applyFill="1" applyBorder="1" applyAlignment="1">
      <alignment horizontal="center" vertical="center"/>
    </xf>
    <xf numFmtId="0" fontId="14" fillId="7" borderId="73" xfId="0" applyFont="1" applyFill="1" applyBorder="1" applyAlignment="1">
      <alignment horizontal="center" vertical="center"/>
    </xf>
    <xf numFmtId="0" fontId="14" fillId="7" borderId="0" xfId="0" applyFont="1" applyFill="1" applyAlignment="1">
      <alignment horizontal="center" vertical="center"/>
    </xf>
    <xf numFmtId="0" fontId="14" fillId="7" borderId="0" xfId="0" applyFont="1" applyFill="1"/>
    <xf numFmtId="0" fontId="14" fillId="7" borderId="74" xfId="0" applyFont="1" applyFill="1" applyBorder="1"/>
    <xf numFmtId="0" fontId="65" fillId="3" borderId="0" xfId="0" applyFont="1" applyFill="1"/>
    <xf numFmtId="0" fontId="11" fillId="7" borderId="60" xfId="0" applyFont="1" applyFill="1" applyBorder="1" applyAlignment="1">
      <alignment horizontal="center" vertical="center"/>
    </xf>
    <xf numFmtId="0" fontId="11" fillId="7" borderId="63" xfId="0" applyFont="1" applyFill="1" applyBorder="1" applyAlignment="1">
      <alignment horizontal="center" vertical="center"/>
    </xf>
    <xf numFmtId="0" fontId="11" fillId="7" borderId="64" xfId="0" applyFont="1" applyFill="1" applyBorder="1" applyAlignment="1">
      <alignment horizontal="center" vertical="center"/>
    </xf>
    <xf numFmtId="0" fontId="7" fillId="7" borderId="0" xfId="0" applyFont="1" applyFill="1" applyAlignment="1">
      <alignment horizontal="left" vertical="center" wrapText="1"/>
    </xf>
    <xf numFmtId="0" fontId="6" fillId="7" borderId="0" xfId="0" applyFont="1" applyFill="1" applyAlignment="1">
      <alignment horizontal="center"/>
    </xf>
    <xf numFmtId="0" fontId="7" fillId="7" borderId="0" xfId="0" applyFont="1" applyFill="1" applyAlignment="1">
      <alignment horizontal="left" wrapText="1"/>
    </xf>
    <xf numFmtId="0" fontId="59" fillId="7" borderId="0" xfId="0" applyFont="1" applyFill="1" applyAlignment="1">
      <alignment horizontal="center" vertical="center" wrapText="1"/>
    </xf>
    <xf numFmtId="0" fontId="60" fillId="7" borderId="0" xfId="0" applyFont="1" applyFill="1" applyAlignment="1">
      <alignment horizontal="center"/>
    </xf>
    <xf numFmtId="0" fontId="0" fillId="0" borderId="0" xfId="0" applyAlignment="1">
      <alignment horizontal="center" wrapText="1"/>
    </xf>
    <xf numFmtId="0" fontId="32" fillId="7" borderId="2" xfId="0" applyFont="1" applyFill="1" applyBorder="1" applyAlignment="1">
      <alignment horizontal="center"/>
    </xf>
    <xf numFmtId="0" fontId="32" fillId="7" borderId="0" xfId="0" applyFont="1" applyFill="1" applyAlignment="1">
      <alignment horizontal="center"/>
    </xf>
    <xf numFmtId="0" fontId="32" fillId="7" borderId="3" xfId="0" applyFont="1" applyFill="1" applyBorder="1" applyAlignment="1">
      <alignment horizontal="center"/>
    </xf>
    <xf numFmtId="0" fontId="35" fillId="7" borderId="2" xfId="0" applyFont="1" applyFill="1" applyBorder="1" applyAlignment="1">
      <alignment horizontal="center"/>
    </xf>
    <xf numFmtId="0" fontId="35" fillId="7" borderId="0" xfId="0" applyFont="1" applyFill="1" applyAlignment="1">
      <alignment horizontal="center"/>
    </xf>
    <xf numFmtId="0" fontId="35" fillId="7" borderId="3" xfId="0" applyFont="1" applyFill="1" applyBorder="1" applyAlignment="1">
      <alignment horizontal="center"/>
    </xf>
    <xf numFmtId="0" fontId="30" fillId="7" borderId="2" xfId="0" applyFont="1" applyFill="1" applyBorder="1" applyAlignment="1">
      <alignment horizontal="center"/>
    </xf>
    <xf numFmtId="0" fontId="30" fillId="7" borderId="0" xfId="0" applyFont="1" applyFill="1" applyAlignment="1">
      <alignment horizontal="center"/>
    </xf>
    <xf numFmtId="0" fontId="30" fillId="7" borderId="2" xfId="0" applyFont="1" applyFill="1" applyBorder="1" applyAlignment="1">
      <alignment horizontal="center" wrapText="1"/>
    </xf>
    <xf numFmtId="0" fontId="30" fillId="7" borderId="0" xfId="0" applyFont="1" applyFill="1" applyAlignment="1">
      <alignment horizontal="center" wrapText="1"/>
    </xf>
    <xf numFmtId="0" fontId="30" fillId="7" borderId="3" xfId="0" applyFont="1" applyFill="1" applyBorder="1" applyAlignment="1">
      <alignment horizontal="center" wrapText="1"/>
    </xf>
    <xf numFmtId="0" fontId="30" fillId="7" borderId="3" xfId="0" applyFont="1" applyFill="1" applyBorder="1" applyAlignment="1">
      <alignment horizontal="center"/>
    </xf>
    <xf numFmtId="0" fontId="17" fillId="7" borderId="0" xfId="0" applyFont="1" applyFill="1" applyAlignment="1">
      <alignment horizontal="left" wrapText="1"/>
    </xf>
    <xf numFmtId="0" fontId="17" fillId="7" borderId="0" xfId="0" applyFont="1" applyFill="1" applyAlignment="1">
      <alignment horizontal="left"/>
    </xf>
    <xf numFmtId="0" fontId="18" fillId="7" borderId="0" xfId="0" applyFont="1" applyFill="1" applyAlignment="1">
      <alignment horizontal="center"/>
    </xf>
    <xf numFmtId="0" fontId="19" fillId="7" borderId="0" xfId="0" applyFont="1" applyFill="1" applyAlignment="1">
      <alignment horizontal="center" vertical="center" wrapText="1"/>
    </xf>
    <xf numFmtId="0" fontId="19" fillId="7" borderId="5" xfId="0" applyFont="1" applyFill="1" applyBorder="1" applyAlignment="1">
      <alignment horizontal="center" vertical="center" wrapText="1"/>
    </xf>
    <xf numFmtId="0" fontId="38" fillId="2" borderId="6" xfId="0" applyFont="1" applyFill="1" applyBorder="1" applyAlignment="1">
      <alignment horizontal="justify" vertical="top" wrapText="1"/>
    </xf>
    <xf numFmtId="0" fontId="38" fillId="2" borderId="7" xfId="0" applyFont="1" applyFill="1" applyBorder="1" applyAlignment="1">
      <alignment horizontal="justify" vertical="top"/>
    </xf>
    <xf numFmtId="0" fontId="38" fillId="2" borderId="8" xfId="0" applyFont="1" applyFill="1" applyBorder="1" applyAlignment="1">
      <alignment horizontal="justify" vertical="top"/>
    </xf>
    <xf numFmtId="0" fontId="38" fillId="2" borderId="2" xfId="0" applyFont="1" applyFill="1" applyBorder="1" applyAlignment="1">
      <alignment horizontal="justify" vertical="top"/>
    </xf>
    <xf numFmtId="0" fontId="38" fillId="2" borderId="0" xfId="0" applyFont="1" applyFill="1" applyAlignment="1">
      <alignment horizontal="justify" vertical="top"/>
    </xf>
    <xf numFmtId="0" fontId="38" fillId="2" borderId="3" xfId="0" applyFont="1" applyFill="1" applyBorder="1" applyAlignment="1">
      <alignment horizontal="justify" vertical="top"/>
    </xf>
    <xf numFmtId="0" fontId="38" fillId="2" borderId="4" xfId="0" applyFont="1" applyFill="1" applyBorder="1" applyAlignment="1">
      <alignment horizontal="justify" vertical="top"/>
    </xf>
    <xf numFmtId="0" fontId="38" fillId="2" borderId="5" xfId="0" applyFont="1" applyFill="1" applyBorder="1" applyAlignment="1">
      <alignment horizontal="justify" vertical="top"/>
    </xf>
    <xf numFmtId="0" fontId="38" fillId="2" borderId="9" xfId="0" applyFont="1" applyFill="1" applyBorder="1" applyAlignment="1">
      <alignment horizontal="justify" vertical="top"/>
    </xf>
    <xf numFmtId="0" fontId="24" fillId="2" borderId="6" xfId="0" applyFont="1" applyFill="1" applyBorder="1" applyAlignment="1">
      <alignment horizontal="left" vertical="top" wrapText="1"/>
    </xf>
    <xf numFmtId="0" fontId="24" fillId="2" borderId="7" xfId="0" applyFont="1" applyFill="1" applyBorder="1" applyAlignment="1">
      <alignment horizontal="left" vertical="top"/>
    </xf>
    <xf numFmtId="0" fontId="24" fillId="2" borderId="8" xfId="0" applyFont="1" applyFill="1" applyBorder="1" applyAlignment="1">
      <alignment horizontal="left" vertical="top"/>
    </xf>
    <xf numFmtId="0" fontId="24" fillId="2" borderId="2" xfId="0" applyFont="1" applyFill="1" applyBorder="1" applyAlignment="1">
      <alignment horizontal="left" vertical="top"/>
    </xf>
    <xf numFmtId="0" fontId="24" fillId="2" borderId="0" xfId="0" applyFont="1" applyFill="1" applyAlignment="1">
      <alignment horizontal="left" vertical="top"/>
    </xf>
    <xf numFmtId="0" fontId="24" fillId="2" borderId="3" xfId="0" applyFont="1" applyFill="1" applyBorder="1" applyAlignment="1">
      <alignment horizontal="left" vertical="top"/>
    </xf>
    <xf numFmtId="0" fontId="24" fillId="2" borderId="4" xfId="0" applyFont="1" applyFill="1" applyBorder="1" applyAlignment="1">
      <alignment horizontal="left" vertical="top"/>
    </xf>
    <xf numFmtId="0" fontId="24" fillId="2" borderId="5" xfId="0" applyFont="1" applyFill="1" applyBorder="1" applyAlignment="1">
      <alignment horizontal="left" vertical="top"/>
    </xf>
    <xf numFmtId="0" fontId="24" fillId="2" borderId="9" xfId="0" applyFont="1" applyFill="1" applyBorder="1" applyAlignment="1">
      <alignment horizontal="left" vertical="top"/>
    </xf>
    <xf numFmtId="0" fontId="24" fillId="7" borderId="11" xfId="0" applyFont="1" applyFill="1" applyBorder="1" applyAlignment="1">
      <alignment horizontal="left" vertical="center" wrapText="1"/>
    </xf>
    <xf numFmtId="0" fontId="24" fillId="7" borderId="45" xfId="0" applyFont="1" applyFill="1" applyBorder="1" applyAlignment="1">
      <alignment horizontal="left" vertical="center" wrapText="1"/>
    </xf>
    <xf numFmtId="0" fontId="20" fillId="7" borderId="36" xfId="0" applyFont="1" applyFill="1" applyBorder="1" applyAlignment="1">
      <alignment horizontal="left" vertical="center" wrapText="1"/>
    </xf>
    <xf numFmtId="0" fontId="20" fillId="7" borderId="46" xfId="0" applyFont="1" applyFill="1" applyBorder="1" applyAlignment="1">
      <alignment horizontal="left" vertical="center" wrapText="1"/>
    </xf>
    <xf numFmtId="0" fontId="17" fillId="7" borderId="29" xfId="0" applyFont="1" applyFill="1" applyBorder="1" applyAlignment="1">
      <alignment horizontal="center" vertical="center"/>
    </xf>
    <xf numFmtId="0" fontId="17" fillId="7" borderId="34" xfId="0" applyFont="1" applyFill="1" applyBorder="1" applyAlignment="1">
      <alignment horizontal="center" vertical="center"/>
    </xf>
    <xf numFmtId="1" fontId="11" fillId="7" borderId="31" xfId="0" applyNumberFormat="1" applyFont="1" applyFill="1" applyBorder="1" applyAlignment="1">
      <alignment horizontal="left" vertical="center"/>
    </xf>
    <xf numFmtId="1" fontId="11" fillId="7" borderId="32" xfId="0" applyNumberFormat="1" applyFont="1" applyFill="1" applyBorder="1" applyAlignment="1">
      <alignment horizontal="left" vertical="center"/>
    </xf>
    <xf numFmtId="1" fontId="11" fillId="7" borderId="33" xfId="0" applyNumberFormat="1" applyFont="1" applyFill="1" applyBorder="1" applyAlignment="1">
      <alignment horizontal="left" vertical="center"/>
    </xf>
    <xf numFmtId="1" fontId="11" fillId="7" borderId="22" xfId="0" applyNumberFormat="1" applyFont="1" applyFill="1" applyBorder="1" applyAlignment="1">
      <alignment horizontal="left" vertical="center"/>
    </xf>
    <xf numFmtId="1" fontId="11" fillId="7" borderId="23" xfId="0" applyNumberFormat="1" applyFont="1" applyFill="1" applyBorder="1" applyAlignment="1">
      <alignment horizontal="left" vertical="center"/>
    </xf>
    <xf numFmtId="1" fontId="11" fillId="7" borderId="35" xfId="0" applyNumberFormat="1" applyFont="1" applyFill="1" applyBorder="1" applyAlignment="1">
      <alignment horizontal="left" vertical="center"/>
    </xf>
    <xf numFmtId="1" fontId="14" fillId="7" borderId="22" xfId="0" applyNumberFormat="1" applyFont="1" applyFill="1" applyBorder="1" applyAlignment="1">
      <alignment horizontal="left" vertical="center"/>
    </xf>
    <xf numFmtId="1" fontId="14" fillId="7" borderId="23" xfId="0" applyNumberFormat="1" applyFont="1" applyFill="1" applyBorder="1" applyAlignment="1">
      <alignment horizontal="left" vertical="center"/>
    </xf>
    <xf numFmtId="1" fontId="14" fillId="7" borderId="35" xfId="0" applyNumberFormat="1" applyFont="1" applyFill="1" applyBorder="1" applyAlignment="1">
      <alignment horizontal="left" vertical="center"/>
    </xf>
    <xf numFmtId="0" fontId="24" fillId="2" borderId="11" xfId="0" applyFont="1" applyFill="1" applyBorder="1" applyAlignment="1">
      <alignment horizontal="left" vertical="center" wrapText="1"/>
    </xf>
    <xf numFmtId="0" fontId="24" fillId="2" borderId="45" xfId="0" applyFont="1" applyFill="1" applyBorder="1" applyAlignment="1">
      <alignment horizontal="left" vertical="center" wrapText="1"/>
    </xf>
    <xf numFmtId="0" fontId="24" fillId="2" borderId="36" xfId="0" applyFont="1" applyFill="1" applyBorder="1" applyAlignment="1">
      <alignment horizontal="left" vertical="center" wrapText="1"/>
    </xf>
    <xf numFmtId="0" fontId="24" fillId="2" borderId="46" xfId="0" applyFont="1" applyFill="1" applyBorder="1" applyAlignment="1">
      <alignment horizontal="left" vertical="center" wrapText="1"/>
    </xf>
    <xf numFmtId="0" fontId="19" fillId="7" borderId="41" xfId="3" applyFont="1" applyFill="1" applyBorder="1" applyAlignment="1">
      <alignment horizontal="center" vertical="center" wrapText="1"/>
    </xf>
    <xf numFmtId="0" fontId="19" fillId="7" borderId="12" xfId="3" applyFont="1" applyFill="1" applyBorder="1" applyAlignment="1">
      <alignment horizontal="center" vertical="center" wrapText="1"/>
    </xf>
    <xf numFmtId="0" fontId="19" fillId="7" borderId="44" xfId="3" applyFont="1" applyFill="1" applyBorder="1" applyAlignment="1">
      <alignment horizontal="center" vertical="center" wrapText="1"/>
    </xf>
    <xf numFmtId="0" fontId="19" fillId="7" borderId="30" xfId="0" applyFont="1" applyFill="1" applyBorder="1" applyAlignment="1">
      <alignment horizontal="left" vertical="center" wrapText="1"/>
    </xf>
    <xf numFmtId="0" fontId="19" fillId="7" borderId="42" xfId="0" applyFont="1" applyFill="1" applyBorder="1" applyAlignment="1">
      <alignment horizontal="left" vertical="center" wrapText="1"/>
    </xf>
    <xf numFmtId="0" fontId="24" fillId="7" borderId="11" xfId="0" applyFont="1" applyFill="1" applyBorder="1" applyAlignment="1">
      <alignment horizontal="left" wrapText="1"/>
    </xf>
    <xf numFmtId="0" fontId="24" fillId="7" borderId="45" xfId="0" applyFont="1" applyFill="1" applyBorder="1" applyAlignment="1">
      <alignment horizontal="left" wrapText="1"/>
    </xf>
    <xf numFmtId="0" fontId="21" fillId="7" borderId="11" xfId="0" applyFont="1" applyFill="1" applyBorder="1" applyAlignment="1">
      <alignment horizontal="left" vertical="center" wrapText="1"/>
    </xf>
    <xf numFmtId="0" fontId="21" fillId="7" borderId="45" xfId="0" applyFont="1" applyFill="1" applyBorder="1" applyAlignment="1">
      <alignment horizontal="left" vertical="center" wrapText="1"/>
    </xf>
    <xf numFmtId="0" fontId="25" fillId="2" borderId="41" xfId="0" applyFont="1" applyFill="1" applyBorder="1" applyAlignment="1">
      <alignment horizontal="center" vertical="center" wrapText="1"/>
    </xf>
    <xf numFmtId="0" fontId="25" fillId="2" borderId="12" xfId="0" applyFont="1" applyFill="1" applyBorder="1" applyAlignment="1">
      <alignment horizontal="center" vertical="center" wrapText="1"/>
    </xf>
    <xf numFmtId="0" fontId="25" fillId="2" borderId="44" xfId="0" applyFont="1" applyFill="1" applyBorder="1" applyAlignment="1">
      <alignment horizontal="center" vertical="center" wrapText="1"/>
    </xf>
    <xf numFmtId="0" fontId="21" fillId="2" borderId="30" xfId="0" applyFont="1" applyFill="1" applyBorder="1" applyAlignment="1">
      <alignment horizontal="left" vertical="center" wrapText="1"/>
    </xf>
    <xf numFmtId="0" fontId="21" fillId="2" borderId="42" xfId="0" applyFont="1" applyFill="1" applyBorder="1" applyAlignment="1">
      <alignment horizontal="left" vertical="center" wrapText="1"/>
    </xf>
    <xf numFmtId="0" fontId="20" fillId="3" borderId="6" xfId="0" applyFont="1" applyFill="1" applyBorder="1" applyAlignment="1">
      <alignment horizontal="justify" vertical="justify" wrapText="1"/>
    </xf>
    <xf numFmtId="0" fontId="20" fillId="3" borderId="7" xfId="0" applyFont="1" applyFill="1" applyBorder="1" applyAlignment="1">
      <alignment horizontal="justify" vertical="justify"/>
    </xf>
    <xf numFmtId="0" fontId="20" fillId="3" borderId="8" xfId="0" applyFont="1" applyFill="1" applyBorder="1" applyAlignment="1">
      <alignment horizontal="justify" vertical="justify"/>
    </xf>
    <xf numFmtId="0" fontId="20" fillId="3" borderId="2" xfId="0" applyFont="1" applyFill="1" applyBorder="1" applyAlignment="1">
      <alignment horizontal="justify" vertical="justify"/>
    </xf>
    <xf numFmtId="0" fontId="20" fillId="3" borderId="0" xfId="0" applyFont="1" applyFill="1" applyAlignment="1">
      <alignment horizontal="justify" vertical="justify"/>
    </xf>
    <xf numFmtId="0" fontId="20" fillId="3" borderId="3" xfId="0" applyFont="1" applyFill="1" applyBorder="1" applyAlignment="1">
      <alignment horizontal="justify" vertical="justify"/>
    </xf>
    <xf numFmtId="0" fontId="24" fillId="3" borderId="2" xfId="0" applyFont="1" applyFill="1" applyBorder="1" applyAlignment="1">
      <alignment horizontal="justify" vertical="top" wrapText="1"/>
    </xf>
    <xf numFmtId="0" fontId="24" fillId="3" borderId="0" xfId="0" applyFont="1" applyFill="1" applyAlignment="1">
      <alignment horizontal="justify" vertical="top" wrapText="1"/>
    </xf>
    <xf numFmtId="0" fontId="24" fillId="3" borderId="3" xfId="0" applyFont="1" applyFill="1" applyBorder="1" applyAlignment="1">
      <alignment horizontal="justify" vertical="top" wrapText="1"/>
    </xf>
    <xf numFmtId="0" fontId="22" fillId="2" borderId="41"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22" fillId="2" borderId="44" xfId="0" applyFont="1" applyFill="1" applyBorder="1" applyAlignment="1">
      <alignment horizontal="center" vertical="center" wrapText="1"/>
    </xf>
    <xf numFmtId="0" fontId="19" fillId="2" borderId="30" xfId="0" applyFont="1" applyFill="1" applyBorder="1" applyAlignment="1">
      <alignment horizontal="left" vertical="center" wrapText="1"/>
    </xf>
    <xf numFmtId="0" fontId="19" fillId="2" borderId="42" xfId="0" applyFont="1" applyFill="1" applyBorder="1" applyAlignment="1">
      <alignment horizontal="left" vertical="center" wrapText="1"/>
    </xf>
    <xf numFmtId="1" fontId="11" fillId="2" borderId="71" xfId="0" applyNumberFormat="1" applyFont="1" applyFill="1" applyBorder="1" applyAlignment="1">
      <alignment horizontal="left" vertical="center"/>
    </xf>
    <xf numFmtId="1" fontId="11" fillId="2" borderId="27" xfId="0" applyNumberFormat="1" applyFont="1" applyFill="1" applyBorder="1" applyAlignment="1">
      <alignment horizontal="left" vertical="center"/>
    </xf>
    <xf numFmtId="1" fontId="11" fillId="2" borderId="68" xfId="0" applyNumberFormat="1" applyFont="1" applyFill="1" applyBorder="1" applyAlignment="1">
      <alignment horizontal="left" vertical="center"/>
    </xf>
    <xf numFmtId="0" fontId="19" fillId="2" borderId="41" xfId="3" applyFont="1" applyFill="1" applyBorder="1" applyAlignment="1">
      <alignment horizontal="center" vertical="center" wrapText="1"/>
    </xf>
    <xf numFmtId="0" fontId="19" fillId="2" borderId="12" xfId="3" applyFont="1" applyFill="1" applyBorder="1" applyAlignment="1">
      <alignment horizontal="center" vertical="center" wrapText="1"/>
    </xf>
    <xf numFmtId="0" fontId="19" fillId="2" borderId="44" xfId="3" applyFont="1" applyFill="1" applyBorder="1" applyAlignment="1">
      <alignment horizontal="center" vertical="center" wrapText="1"/>
    </xf>
    <xf numFmtId="1" fontId="24" fillId="2" borderId="30" xfId="0" applyNumberFormat="1" applyFont="1" applyFill="1" applyBorder="1" applyAlignment="1">
      <alignment horizontal="left" vertical="center"/>
    </xf>
    <xf numFmtId="1" fontId="24" fillId="2" borderId="42" xfId="0" applyNumberFormat="1" applyFont="1" applyFill="1" applyBorder="1" applyAlignment="1">
      <alignment horizontal="left" vertical="center"/>
    </xf>
    <xf numFmtId="0" fontId="22" fillId="7" borderId="28" xfId="0" applyFont="1" applyFill="1" applyBorder="1" applyAlignment="1">
      <alignment horizontal="center" vertical="center" wrapText="1"/>
    </xf>
    <xf numFmtId="0" fontId="21" fillId="2" borderId="11" xfId="0" applyFont="1" applyFill="1" applyBorder="1" applyAlignment="1">
      <alignment horizontal="left" vertical="center" wrapText="1"/>
    </xf>
    <xf numFmtId="0" fontId="21" fillId="2" borderId="45" xfId="0" applyFont="1" applyFill="1" applyBorder="1" applyAlignment="1">
      <alignment horizontal="left" vertical="center" wrapText="1"/>
    </xf>
    <xf numFmtId="0" fontId="22" fillId="7" borderId="41" xfId="0" applyFont="1" applyFill="1" applyBorder="1" applyAlignment="1">
      <alignment horizontal="center" vertical="center"/>
    </xf>
    <xf numFmtId="0" fontId="22" fillId="7" borderId="12" xfId="0" applyFont="1" applyFill="1" applyBorder="1" applyAlignment="1">
      <alignment horizontal="center" vertical="center"/>
    </xf>
    <xf numFmtId="0" fontId="22" fillId="7" borderId="44" xfId="0" applyFont="1" applyFill="1" applyBorder="1" applyAlignment="1">
      <alignment horizontal="center" vertical="center"/>
    </xf>
    <xf numFmtId="0" fontId="24" fillId="7" borderId="36" xfId="0" applyFont="1" applyFill="1" applyBorder="1" applyAlignment="1">
      <alignment horizontal="left" vertical="center" wrapText="1"/>
    </xf>
    <xf numFmtId="0" fontId="24" fillId="7" borderId="46" xfId="0" applyFont="1" applyFill="1" applyBorder="1" applyAlignment="1">
      <alignment horizontal="left" vertical="center" wrapText="1"/>
    </xf>
    <xf numFmtId="1" fontId="11" fillId="7" borderId="71" xfId="0" applyNumberFormat="1" applyFont="1" applyFill="1" applyBorder="1" applyAlignment="1">
      <alignment horizontal="left" vertical="center"/>
    </xf>
    <xf numFmtId="1" fontId="11" fillId="7" borderId="27" xfId="0" applyNumberFormat="1" applyFont="1" applyFill="1" applyBorder="1" applyAlignment="1">
      <alignment horizontal="left" vertical="center"/>
    </xf>
    <xf numFmtId="1" fontId="11" fillId="7" borderId="68" xfId="0" applyNumberFormat="1" applyFont="1" applyFill="1" applyBorder="1" applyAlignment="1">
      <alignment horizontal="left" vertical="center"/>
    </xf>
    <xf numFmtId="0" fontId="17" fillId="2" borderId="28" xfId="0" applyFont="1" applyFill="1" applyBorder="1" applyAlignment="1">
      <alignment horizontal="center" vertical="center"/>
    </xf>
    <xf numFmtId="0" fontId="17" fillId="2" borderId="10" xfId="0" applyFont="1" applyFill="1" applyBorder="1" applyAlignment="1">
      <alignment horizontal="center" vertical="center"/>
    </xf>
    <xf numFmtId="1" fontId="11" fillId="7" borderId="72" xfId="0" applyNumberFormat="1" applyFont="1" applyFill="1" applyBorder="1" applyAlignment="1">
      <alignment horizontal="left" vertical="center"/>
    </xf>
    <xf numFmtId="0" fontId="17" fillId="7" borderId="28" xfId="0" applyFont="1" applyFill="1" applyBorder="1" applyAlignment="1">
      <alignment horizontal="center" vertical="center"/>
    </xf>
    <xf numFmtId="0" fontId="17" fillId="7" borderId="10" xfId="0" applyFont="1" applyFill="1" applyBorder="1" applyAlignment="1">
      <alignment horizontal="center" vertical="center"/>
    </xf>
    <xf numFmtId="0" fontId="17" fillId="7" borderId="18" xfId="0" applyFont="1" applyFill="1" applyBorder="1" applyAlignment="1">
      <alignment horizontal="center" vertical="center"/>
    </xf>
    <xf numFmtId="0" fontId="18" fillId="2" borderId="71" xfId="0" applyFont="1" applyFill="1" applyBorder="1" applyAlignment="1">
      <alignment horizontal="center" vertical="center" wrapText="1"/>
    </xf>
    <xf numFmtId="0" fontId="18" fillId="2" borderId="82" xfId="0" applyFont="1" applyFill="1" applyBorder="1" applyAlignment="1">
      <alignment horizontal="center" vertical="center" wrapText="1"/>
    </xf>
    <xf numFmtId="0" fontId="18" fillId="2" borderId="80" xfId="0" applyFont="1" applyFill="1" applyBorder="1" applyAlignment="1">
      <alignment horizontal="center" vertical="center" wrapText="1"/>
    </xf>
    <xf numFmtId="0" fontId="18" fillId="2" borderId="19" xfId="0" applyFont="1" applyFill="1" applyBorder="1" applyAlignment="1">
      <alignment horizontal="center" vertical="center" wrapText="1"/>
    </xf>
    <xf numFmtId="0" fontId="18" fillId="2" borderId="20" xfId="0" applyFont="1" applyFill="1" applyBorder="1" applyAlignment="1">
      <alignment horizontal="center" vertical="center" wrapText="1"/>
    </xf>
    <xf numFmtId="0" fontId="18" fillId="2" borderId="83"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18" fillId="2" borderId="0" xfId="0" applyFont="1" applyFill="1" applyAlignment="1">
      <alignment horizontal="center" vertical="center"/>
    </xf>
    <xf numFmtId="0" fontId="18" fillId="2" borderId="2" xfId="0" applyFont="1" applyFill="1" applyBorder="1" applyAlignment="1">
      <alignment horizontal="center" vertical="center"/>
    </xf>
    <xf numFmtId="0" fontId="19" fillId="9" borderId="6" xfId="0" applyFont="1" applyFill="1" applyBorder="1" applyAlignment="1">
      <alignment horizontal="left" vertical="justify" wrapText="1"/>
    </xf>
    <xf numFmtId="0" fontId="19" fillId="9" borderId="7" xfId="0" applyFont="1" applyFill="1" applyBorder="1" applyAlignment="1">
      <alignment horizontal="left" vertical="justify" wrapText="1"/>
    </xf>
    <xf numFmtId="0" fontId="19" fillId="9" borderId="8" xfId="0" applyFont="1" applyFill="1" applyBorder="1" applyAlignment="1">
      <alignment horizontal="left" vertical="justify" wrapText="1"/>
    </xf>
    <xf numFmtId="0" fontId="19" fillId="9" borderId="2" xfId="0" applyFont="1" applyFill="1" applyBorder="1" applyAlignment="1">
      <alignment horizontal="left" vertical="justify" wrapText="1"/>
    </xf>
    <xf numFmtId="0" fontId="19" fillId="9" borderId="0" xfId="0" applyFont="1" applyFill="1" applyAlignment="1">
      <alignment horizontal="left" vertical="justify" wrapText="1"/>
    </xf>
    <xf numFmtId="0" fontId="19" fillId="9" borderId="3" xfId="0" applyFont="1" applyFill="1" applyBorder="1" applyAlignment="1">
      <alignment horizontal="left" vertical="justify" wrapText="1"/>
    </xf>
    <xf numFmtId="0" fontId="37" fillId="2" borderId="0" xfId="0" applyFont="1" applyFill="1" applyAlignment="1">
      <alignment horizontal="center" vertical="top" wrapText="1"/>
    </xf>
    <xf numFmtId="0" fontId="37" fillId="2" borderId="3" xfId="0" applyFont="1" applyFill="1" applyBorder="1" applyAlignment="1">
      <alignment horizontal="center" vertical="top" wrapText="1"/>
    </xf>
    <xf numFmtId="0" fontId="20" fillId="2" borderId="2" xfId="0" applyFont="1" applyFill="1" applyBorder="1" applyAlignment="1">
      <alignment horizontal="left" vertical="top" wrapText="1"/>
    </xf>
    <xf numFmtId="0" fontId="20" fillId="2" borderId="0" xfId="0" applyFont="1" applyFill="1" applyAlignment="1">
      <alignment horizontal="left" vertical="top" wrapText="1"/>
    </xf>
    <xf numFmtId="0" fontId="20" fillId="2" borderId="3" xfId="0" applyFont="1" applyFill="1" applyBorder="1" applyAlignment="1">
      <alignment horizontal="left" vertical="top" wrapText="1"/>
    </xf>
    <xf numFmtId="0" fontId="18" fillId="2" borderId="0" xfId="0" applyFont="1" applyFill="1" applyAlignment="1">
      <alignment horizontal="center" vertical="top"/>
    </xf>
    <xf numFmtId="0" fontId="18" fillId="2" borderId="3" xfId="0" applyFont="1" applyFill="1" applyBorder="1" applyAlignment="1">
      <alignment horizontal="center" vertical="top"/>
    </xf>
    <xf numFmtId="0" fontId="24" fillId="6" borderId="6" xfId="0" applyFont="1" applyFill="1" applyBorder="1" applyAlignment="1">
      <alignment horizontal="left" vertical="top" wrapText="1"/>
    </xf>
    <xf numFmtId="0" fontId="24" fillId="6" borderId="7" xfId="0" applyFont="1" applyFill="1" applyBorder="1" applyAlignment="1">
      <alignment horizontal="left" vertical="top" wrapText="1"/>
    </xf>
    <xf numFmtId="0" fontId="24" fillId="6" borderId="8" xfId="0" applyFont="1" applyFill="1" applyBorder="1" applyAlignment="1">
      <alignment horizontal="left" vertical="top" wrapText="1"/>
    </xf>
    <xf numFmtId="0" fontId="24" fillId="6" borderId="2" xfId="0" applyFont="1" applyFill="1" applyBorder="1" applyAlignment="1">
      <alignment horizontal="left" vertical="top" wrapText="1"/>
    </xf>
    <xf numFmtId="0" fontId="24" fillId="6" borderId="0" xfId="0" applyFont="1" applyFill="1" applyAlignment="1">
      <alignment horizontal="left" vertical="top" wrapText="1"/>
    </xf>
    <xf numFmtId="0" fontId="24" fillId="6" borderId="3" xfId="0" applyFont="1" applyFill="1" applyBorder="1" applyAlignment="1">
      <alignment horizontal="left" vertical="top" wrapText="1"/>
    </xf>
    <xf numFmtId="0" fontId="38" fillId="2" borderId="2" xfId="0" applyFont="1" applyFill="1" applyBorder="1" applyAlignment="1">
      <alignment horizontal="justify" vertical="top" wrapText="1"/>
    </xf>
    <xf numFmtId="0" fontId="17" fillId="2" borderId="2" xfId="0" applyFont="1" applyFill="1" applyBorder="1" applyAlignment="1">
      <alignment horizontal="justify" vertical="top" wrapText="1"/>
    </xf>
    <xf numFmtId="0" fontId="17" fillId="2" borderId="0" xfId="0" applyFont="1" applyFill="1" applyAlignment="1">
      <alignment horizontal="justify" vertical="top" wrapText="1"/>
    </xf>
    <xf numFmtId="0" fontId="17" fillId="2" borderId="3" xfId="0" applyFont="1" applyFill="1" applyBorder="1" applyAlignment="1">
      <alignment horizontal="justify" vertical="top" wrapText="1"/>
    </xf>
    <xf numFmtId="0" fontId="18" fillId="2" borderId="2" xfId="0" applyFont="1" applyFill="1" applyBorder="1" applyAlignment="1">
      <alignment horizontal="justify" vertical="top" wrapText="1"/>
    </xf>
    <xf numFmtId="0" fontId="18" fillId="2" borderId="0" xfId="0" applyFont="1" applyFill="1" applyAlignment="1">
      <alignment horizontal="justify" vertical="top" wrapText="1"/>
    </xf>
    <xf numFmtId="0" fontId="18" fillId="2" borderId="3" xfId="0" applyFont="1" applyFill="1" applyBorder="1" applyAlignment="1">
      <alignment horizontal="justify" vertical="top" wrapText="1"/>
    </xf>
    <xf numFmtId="0" fontId="38" fillId="2" borderId="0" xfId="0" applyFont="1" applyFill="1" applyAlignment="1">
      <alignment horizontal="justify" vertical="top" wrapText="1"/>
    </xf>
    <xf numFmtId="0" fontId="38" fillId="2" borderId="3" xfId="0" applyFont="1" applyFill="1" applyBorder="1" applyAlignment="1">
      <alignment horizontal="justify" vertical="top" wrapText="1"/>
    </xf>
    <xf numFmtId="0" fontId="18" fillId="2" borderId="2" xfId="0" applyFont="1" applyFill="1" applyBorder="1" applyAlignment="1">
      <alignment horizontal="justify" vertical="top"/>
    </xf>
    <xf numFmtId="0" fontId="18" fillId="2" borderId="0" xfId="0" applyFont="1" applyFill="1" applyAlignment="1">
      <alignment horizontal="justify" vertical="top"/>
    </xf>
    <xf numFmtId="0" fontId="18" fillId="2" borderId="3" xfId="0" applyFont="1" applyFill="1" applyBorder="1" applyAlignment="1">
      <alignment horizontal="justify" vertical="top"/>
    </xf>
    <xf numFmtId="0" fontId="18" fillId="2" borderId="0" xfId="0" applyFont="1" applyFill="1" applyAlignment="1">
      <alignment horizontal="left" wrapText="1"/>
    </xf>
    <xf numFmtId="0" fontId="18" fillId="2" borderId="3" xfId="0" applyFont="1" applyFill="1" applyBorder="1" applyAlignment="1">
      <alignment horizontal="left" wrapText="1"/>
    </xf>
    <xf numFmtId="0" fontId="18" fillId="2" borderId="2" xfId="0" applyFont="1" applyFill="1" applyBorder="1" applyAlignment="1">
      <alignment horizontal="left" vertical="center" wrapText="1"/>
    </xf>
    <xf numFmtId="0" fontId="18" fillId="2" borderId="0" xfId="0" applyFont="1" applyFill="1" applyAlignment="1">
      <alignment horizontal="left" vertical="center" wrapText="1"/>
    </xf>
    <xf numFmtId="0" fontId="18" fillId="2" borderId="3" xfId="0" applyFont="1" applyFill="1" applyBorder="1" applyAlignment="1">
      <alignment horizontal="left" vertical="center" wrapText="1"/>
    </xf>
    <xf numFmtId="0" fontId="39" fillId="2" borderId="6" xfId="0" applyFont="1" applyFill="1" applyBorder="1" applyAlignment="1">
      <alignment horizontal="justify" vertical="top" wrapText="1"/>
    </xf>
    <xf numFmtId="0" fontId="39" fillId="2" borderId="7" xfId="0" applyFont="1" applyFill="1" applyBorder="1" applyAlignment="1">
      <alignment horizontal="justify" vertical="top" wrapText="1"/>
    </xf>
    <xf numFmtId="0" fontId="39" fillId="2" borderId="8" xfId="0" applyFont="1" applyFill="1" applyBorder="1" applyAlignment="1">
      <alignment horizontal="justify" vertical="top" wrapText="1"/>
    </xf>
    <xf numFmtId="0" fontId="39" fillId="2" borderId="2" xfId="0" applyFont="1" applyFill="1" applyBorder="1" applyAlignment="1">
      <alignment horizontal="justify" vertical="top" wrapText="1"/>
    </xf>
    <xf numFmtId="0" fontId="39" fillId="2" borderId="0" xfId="0" applyFont="1" applyFill="1" applyAlignment="1">
      <alignment horizontal="justify" vertical="top" wrapText="1"/>
    </xf>
    <xf numFmtId="0" fontId="39" fillId="2" borderId="3" xfId="0" applyFont="1" applyFill="1" applyBorder="1" applyAlignment="1">
      <alignment horizontal="justify" vertical="top" wrapText="1"/>
    </xf>
    <xf numFmtId="0" fontId="17" fillId="7" borderId="6" xfId="0" applyFont="1" applyFill="1" applyBorder="1" applyAlignment="1">
      <alignment horizontal="left" wrapText="1"/>
    </xf>
    <xf numFmtId="0" fontId="17" fillId="7" borderId="7" xfId="0" applyFont="1" applyFill="1" applyBorder="1" applyAlignment="1">
      <alignment horizontal="left"/>
    </xf>
    <xf numFmtId="0" fontId="17" fillId="7" borderId="2" xfId="0" applyFont="1" applyFill="1" applyBorder="1" applyAlignment="1">
      <alignment horizontal="left"/>
    </xf>
    <xf numFmtId="0" fontId="18" fillId="7" borderId="7" xfId="0" applyFont="1" applyFill="1" applyBorder="1" applyAlignment="1">
      <alignment horizontal="center"/>
    </xf>
    <xf numFmtId="0" fontId="19" fillId="7" borderId="2" xfId="0" applyFont="1" applyFill="1" applyBorder="1" applyAlignment="1">
      <alignment horizontal="center" vertical="center" wrapText="1"/>
    </xf>
    <xf numFmtId="0" fontId="20" fillId="2" borderId="2" xfId="0" applyFont="1" applyFill="1" applyBorder="1" applyAlignment="1">
      <alignment horizontal="justify" vertical="top" wrapText="1"/>
    </xf>
    <xf numFmtId="0" fontId="20" fillId="2" borderId="0" xfId="0" applyFont="1" applyFill="1" applyAlignment="1">
      <alignment horizontal="justify" vertical="top" wrapText="1"/>
    </xf>
    <xf numFmtId="0" fontId="20" fillId="2" borderId="3" xfId="0" applyFont="1" applyFill="1" applyBorder="1" applyAlignment="1">
      <alignment horizontal="justify" vertical="top" wrapText="1"/>
    </xf>
    <xf numFmtId="0" fontId="20" fillId="2" borderId="2" xfId="0" applyFont="1" applyFill="1" applyBorder="1" applyAlignment="1">
      <alignment horizontal="justify" vertical="justify" wrapText="1"/>
    </xf>
    <xf numFmtId="0" fontId="20" fillId="2" borderId="0" xfId="0" applyFont="1" applyFill="1" applyAlignment="1">
      <alignment horizontal="justify" vertical="justify" wrapText="1"/>
    </xf>
    <xf numFmtId="0" fontId="20" fillId="2" borderId="3" xfId="0" applyFont="1" applyFill="1" applyBorder="1" applyAlignment="1">
      <alignment horizontal="justify" vertical="justify" wrapText="1"/>
    </xf>
    <xf numFmtId="1" fontId="20" fillId="2" borderId="2" xfId="0" applyNumberFormat="1" applyFont="1" applyFill="1" applyBorder="1" applyAlignment="1">
      <alignment horizontal="justify" vertical="top"/>
    </xf>
    <xf numFmtId="1" fontId="20" fillId="2" borderId="0" xfId="0" applyNumberFormat="1" applyFont="1" applyFill="1" applyAlignment="1">
      <alignment horizontal="justify" vertical="top"/>
    </xf>
    <xf numFmtId="1" fontId="20" fillId="2" borderId="3" xfId="0" applyNumberFormat="1" applyFont="1" applyFill="1" applyBorder="1" applyAlignment="1">
      <alignment horizontal="justify" vertical="top"/>
    </xf>
    <xf numFmtId="0" fontId="18" fillId="2" borderId="0" xfId="0" applyFont="1" applyFill="1" applyAlignment="1">
      <alignment horizontal="center" vertical="center" wrapText="1"/>
    </xf>
    <xf numFmtId="0" fontId="17" fillId="2" borderId="2" xfId="0" applyFont="1" applyFill="1" applyBorder="1" applyAlignment="1">
      <alignment horizontal="justify" wrapText="1"/>
    </xf>
    <xf numFmtId="0" fontId="18" fillId="0" borderId="0" xfId="0" applyFont="1" applyAlignment="1">
      <alignment horizontal="justify"/>
    </xf>
    <xf numFmtId="0" fontId="18" fillId="0" borderId="3" xfId="0" applyFont="1" applyBorder="1" applyAlignment="1">
      <alignment horizontal="justify"/>
    </xf>
    <xf numFmtId="0" fontId="18" fillId="2" borderId="0" xfId="0" applyFont="1" applyFill="1" applyAlignment="1">
      <alignment horizontal="left" vertical="top" wrapText="1"/>
    </xf>
    <xf numFmtId="0" fontId="18" fillId="2" borderId="3" xfId="0" applyFont="1" applyFill="1" applyBorder="1" applyAlignment="1">
      <alignment horizontal="left" vertical="top" wrapText="1"/>
    </xf>
    <xf numFmtId="0" fontId="24" fillId="2" borderId="2" xfId="0" applyFont="1" applyFill="1" applyBorder="1" applyAlignment="1">
      <alignment horizontal="justify" vertical="top" wrapText="1"/>
    </xf>
    <xf numFmtId="0" fontId="24" fillId="2" borderId="0" xfId="0" applyFont="1" applyFill="1" applyAlignment="1">
      <alignment horizontal="justify" vertical="top" wrapText="1"/>
    </xf>
    <xf numFmtId="0" fontId="24" fillId="2" borderId="3" xfId="0" applyFont="1" applyFill="1" applyBorder="1" applyAlignment="1">
      <alignment horizontal="justify" vertical="top" wrapText="1"/>
    </xf>
    <xf numFmtId="0" fontId="38" fillId="2" borderId="4" xfId="0" applyFont="1" applyFill="1" applyBorder="1" applyAlignment="1">
      <alignment horizontal="justify" vertical="top" wrapText="1"/>
    </xf>
    <xf numFmtId="0" fontId="38" fillId="2" borderId="5" xfId="0" applyFont="1" applyFill="1" applyBorder="1" applyAlignment="1">
      <alignment horizontal="justify" vertical="top" wrapText="1"/>
    </xf>
    <xf numFmtId="0" fontId="38" fillId="2" borderId="9" xfId="0" applyFont="1" applyFill="1" applyBorder="1" applyAlignment="1">
      <alignment horizontal="justify" vertical="top" wrapText="1"/>
    </xf>
    <xf numFmtId="3" fontId="18" fillId="2" borderId="2" xfId="0" applyNumberFormat="1" applyFont="1" applyFill="1" applyBorder="1" applyAlignment="1">
      <alignment horizontal="justify" vertical="top" wrapText="1"/>
    </xf>
    <xf numFmtId="3" fontId="18" fillId="2" borderId="0" xfId="0" applyNumberFormat="1" applyFont="1" applyFill="1" applyAlignment="1">
      <alignment horizontal="justify" vertical="top" wrapText="1"/>
    </xf>
    <xf numFmtId="3" fontId="18" fillId="2" borderId="3" xfId="0" applyNumberFormat="1" applyFont="1" applyFill="1" applyBorder="1" applyAlignment="1">
      <alignment horizontal="justify" vertical="top" wrapText="1"/>
    </xf>
    <xf numFmtId="0" fontId="8" fillId="2" borderId="2" xfId="0" applyFont="1" applyFill="1" applyBorder="1" applyAlignment="1">
      <alignment horizontal="justify" vertical="top" wrapText="1"/>
    </xf>
    <xf numFmtId="0" fontId="43" fillId="2" borderId="2" xfId="0" applyFont="1" applyFill="1" applyBorder="1" applyAlignment="1">
      <alignment horizontal="justify" vertical="top" wrapText="1"/>
    </xf>
    <xf numFmtId="0" fontId="43" fillId="2" borderId="0" xfId="0" applyFont="1" applyFill="1" applyAlignment="1">
      <alignment horizontal="justify" vertical="top" wrapText="1"/>
    </xf>
    <xf numFmtId="1" fontId="24" fillId="2" borderId="2" xfId="0" applyNumberFormat="1" applyFont="1" applyFill="1" applyBorder="1" applyAlignment="1">
      <alignment horizontal="justify" vertical="top"/>
    </xf>
    <xf numFmtId="1" fontId="24" fillId="2" borderId="0" xfId="0" applyNumberFormat="1" applyFont="1" applyFill="1" applyAlignment="1">
      <alignment horizontal="justify" vertical="top"/>
    </xf>
    <xf numFmtId="1" fontId="24" fillId="2" borderId="3" xfId="0" applyNumberFormat="1" applyFont="1" applyFill="1" applyBorder="1" applyAlignment="1">
      <alignment horizontal="justify" vertical="top"/>
    </xf>
    <xf numFmtId="0" fontId="18" fillId="2" borderId="2" xfId="0" applyFont="1" applyFill="1" applyBorder="1" applyAlignment="1">
      <alignment horizontal="justify" vertical="justify" wrapText="1"/>
    </xf>
    <xf numFmtId="0" fontId="18" fillId="2" borderId="0" xfId="0" applyFont="1" applyFill="1" applyAlignment="1">
      <alignment horizontal="justify" vertical="justify" wrapText="1"/>
    </xf>
    <xf numFmtId="0" fontId="18" fillId="2" borderId="3" xfId="0" applyFont="1" applyFill="1" applyBorder="1" applyAlignment="1">
      <alignment horizontal="justify" vertical="justify" wrapText="1"/>
    </xf>
    <xf numFmtId="0" fontId="17" fillId="2" borderId="2" xfId="0" applyFont="1" applyFill="1" applyBorder="1" applyAlignment="1">
      <alignment horizontal="left" vertical="justify" wrapText="1"/>
    </xf>
    <xf numFmtId="0" fontId="17" fillId="2" borderId="0" xfId="0" applyFont="1" applyFill="1" applyAlignment="1">
      <alignment horizontal="left" vertical="justify" wrapText="1"/>
    </xf>
    <xf numFmtId="0" fontId="17" fillId="2" borderId="3" xfId="0" applyFont="1" applyFill="1" applyBorder="1" applyAlignment="1">
      <alignment horizontal="left" vertical="justify" wrapText="1"/>
    </xf>
    <xf numFmtId="0" fontId="24" fillId="2" borderId="2" xfId="0" applyFont="1" applyFill="1" applyBorder="1" applyAlignment="1">
      <alignment horizontal="left" vertical="top" wrapText="1"/>
    </xf>
    <xf numFmtId="0" fontId="24" fillId="2" borderId="0" xfId="0" applyFont="1" applyFill="1" applyAlignment="1">
      <alignment horizontal="left" vertical="top" wrapText="1"/>
    </xf>
    <xf numFmtId="0" fontId="24" fillId="2" borderId="3" xfId="0" applyFont="1" applyFill="1" applyBorder="1" applyAlignment="1">
      <alignment horizontal="left" vertical="top" wrapText="1"/>
    </xf>
    <xf numFmtId="1" fontId="24" fillId="2" borderId="2" xfId="0" applyNumberFormat="1" applyFont="1" applyFill="1" applyBorder="1" applyAlignment="1">
      <alignment horizontal="left" vertical="top" wrapText="1"/>
    </xf>
    <xf numFmtId="1" fontId="24" fillId="2" borderId="0" xfId="0" applyNumberFormat="1" applyFont="1" applyFill="1" applyAlignment="1">
      <alignment horizontal="left" vertical="top"/>
    </xf>
    <xf numFmtId="1" fontId="24" fillId="2" borderId="3" xfId="0" applyNumberFormat="1" applyFont="1" applyFill="1" applyBorder="1" applyAlignment="1">
      <alignment horizontal="left" vertical="top"/>
    </xf>
    <xf numFmtId="1" fontId="24" fillId="2" borderId="2" xfId="0" applyNumberFormat="1" applyFont="1" applyFill="1" applyBorder="1" applyAlignment="1">
      <alignment horizontal="left" vertical="top"/>
    </xf>
    <xf numFmtId="0" fontId="18" fillId="2" borderId="4" xfId="0" applyFont="1" applyFill="1" applyBorder="1" applyAlignment="1">
      <alignment horizontal="justify" vertical="top" wrapText="1"/>
    </xf>
    <xf numFmtId="0" fontId="18" fillId="2" borderId="5" xfId="0" applyFont="1" applyFill="1" applyBorder="1" applyAlignment="1">
      <alignment horizontal="justify" vertical="top" wrapText="1"/>
    </xf>
    <xf numFmtId="0" fontId="18" fillId="2" borderId="9" xfId="0" applyFont="1" applyFill="1" applyBorder="1" applyAlignment="1">
      <alignment horizontal="justify" vertical="top" wrapText="1"/>
    </xf>
    <xf numFmtId="0" fontId="18" fillId="2" borderId="2" xfId="0" applyFont="1" applyFill="1" applyBorder="1" applyAlignment="1">
      <alignment horizontal="left" vertical="top" wrapText="1"/>
    </xf>
    <xf numFmtId="1" fontId="19" fillId="2" borderId="2" xfId="0" applyNumberFormat="1" applyFont="1" applyFill="1" applyBorder="1" applyAlignment="1">
      <alignment horizontal="justify" vertical="top"/>
    </xf>
    <xf numFmtId="0" fontId="38" fillId="2" borderId="2" xfId="0" applyFont="1" applyFill="1" applyBorder="1" applyAlignment="1">
      <alignment horizontal="left" vertical="top" wrapText="1"/>
    </xf>
    <xf numFmtId="0" fontId="38" fillId="2" borderId="0" xfId="0" applyFont="1" applyFill="1" applyAlignment="1">
      <alignment horizontal="left" vertical="top"/>
    </xf>
    <xf numFmtId="0" fontId="38" fillId="2" borderId="3" xfId="0" applyFont="1" applyFill="1" applyBorder="1" applyAlignment="1">
      <alignment horizontal="left" vertical="top"/>
    </xf>
    <xf numFmtId="0" fontId="38" fillId="2" borderId="2" xfId="0" applyFont="1" applyFill="1" applyBorder="1" applyAlignment="1">
      <alignment horizontal="left" vertical="top"/>
    </xf>
    <xf numFmtId="0" fontId="14" fillId="7" borderId="11" xfId="0" applyFont="1" applyFill="1" applyBorder="1" applyAlignment="1">
      <alignment horizontal="center"/>
    </xf>
    <xf numFmtId="0" fontId="14" fillId="7" borderId="75" xfId="0" applyFont="1" applyFill="1" applyBorder="1" applyAlignment="1">
      <alignment horizontal="left"/>
    </xf>
    <xf numFmtId="0" fontId="14" fillId="7" borderId="76" xfId="0" applyFont="1" applyFill="1" applyBorder="1" applyAlignment="1">
      <alignment horizontal="left"/>
    </xf>
    <xf numFmtId="0" fontId="14" fillId="7" borderId="11" xfId="0" applyFont="1" applyFill="1" applyBorder="1" applyAlignment="1">
      <alignment horizontal="left"/>
    </xf>
    <xf numFmtId="0" fontId="14" fillId="7" borderId="22" xfId="0" applyFont="1" applyFill="1" applyBorder="1" applyAlignment="1">
      <alignment horizontal="left"/>
    </xf>
    <xf numFmtId="0" fontId="17" fillId="7" borderId="67" xfId="0" applyFont="1" applyFill="1" applyBorder="1" applyAlignment="1">
      <alignment horizontal="left" wrapText="1"/>
    </xf>
    <xf numFmtId="0" fontId="17" fillId="7" borderId="27" xfId="0" applyFont="1" applyFill="1" applyBorder="1" applyAlignment="1">
      <alignment horizontal="left" wrapText="1"/>
    </xf>
    <xf numFmtId="0" fontId="17" fillId="7" borderId="2" xfId="0" applyFont="1" applyFill="1" applyBorder="1" applyAlignment="1">
      <alignment horizontal="left" wrapText="1"/>
    </xf>
    <xf numFmtId="0" fontId="18" fillId="7" borderId="27" xfId="0" applyFont="1" applyFill="1" applyBorder="1" applyAlignment="1">
      <alignment horizontal="center"/>
    </xf>
    <xf numFmtId="0" fontId="18" fillId="7" borderId="68" xfId="0" applyFont="1" applyFill="1" applyBorder="1" applyAlignment="1">
      <alignment horizontal="center"/>
    </xf>
    <xf numFmtId="0" fontId="18" fillId="7" borderId="3" xfId="0" applyFont="1" applyFill="1" applyBorder="1" applyAlignment="1">
      <alignment horizontal="center"/>
    </xf>
    <xf numFmtId="0" fontId="15" fillId="7" borderId="47" xfId="0" applyFont="1" applyFill="1" applyBorder="1" applyAlignment="1">
      <alignment horizontal="center" vertical="center"/>
    </xf>
    <xf numFmtId="0" fontId="15" fillId="7" borderId="48" xfId="0" applyFont="1" applyFill="1" applyBorder="1" applyAlignment="1">
      <alignment horizontal="center" vertical="center"/>
    </xf>
    <xf numFmtId="0" fontId="15" fillId="7" borderId="49" xfId="0" applyFont="1" applyFill="1" applyBorder="1" applyAlignment="1">
      <alignment horizontal="center" vertical="center"/>
    </xf>
    <xf numFmtId="0" fontId="19" fillId="7" borderId="3" xfId="0" applyFont="1" applyFill="1" applyBorder="1" applyAlignment="1">
      <alignment horizontal="center" vertical="center" wrapText="1"/>
    </xf>
    <xf numFmtId="0" fontId="15" fillId="7" borderId="22" xfId="0" applyFont="1" applyFill="1" applyBorder="1" applyAlignment="1">
      <alignment horizontal="left" vertical="center"/>
    </xf>
    <xf numFmtId="0" fontId="15" fillId="7" borderId="23" xfId="0" applyFont="1" applyFill="1" applyBorder="1" applyAlignment="1">
      <alignment horizontal="left" vertical="center"/>
    </xf>
    <xf numFmtId="0" fontId="15" fillId="7" borderId="72" xfId="0" applyFont="1" applyFill="1" applyBorder="1" applyAlignment="1">
      <alignment horizontal="left" vertical="center"/>
    </xf>
    <xf numFmtId="0" fontId="15" fillId="7" borderId="60" xfId="0" applyFont="1" applyFill="1" applyBorder="1" applyAlignment="1">
      <alignment horizontal="left" vertical="center"/>
    </xf>
    <xf numFmtId="0" fontId="15" fillId="7" borderId="61" xfId="0" applyFont="1" applyFill="1" applyBorder="1" applyAlignment="1">
      <alignment horizontal="left" vertical="center"/>
    </xf>
    <xf numFmtId="0" fontId="15" fillId="7" borderId="62" xfId="0" applyFont="1" applyFill="1" applyBorder="1" applyAlignment="1">
      <alignment horizontal="left" vertical="center"/>
    </xf>
    <xf numFmtId="0" fontId="14" fillId="7" borderId="22" xfId="0" applyFont="1" applyFill="1" applyBorder="1" applyAlignment="1">
      <alignment horizontal="left" wrapText="1"/>
    </xf>
    <xf numFmtId="0" fontId="14" fillId="7" borderId="23" xfId="0" applyFont="1" applyFill="1" applyBorder="1" applyAlignment="1">
      <alignment horizontal="left" wrapText="1"/>
    </xf>
    <xf numFmtId="0" fontId="14" fillId="7" borderId="72" xfId="0" applyFont="1" applyFill="1" applyBorder="1" applyAlignment="1">
      <alignment horizontal="left" wrapText="1"/>
    </xf>
    <xf numFmtId="0" fontId="14" fillId="7" borderId="11" xfId="0" applyFont="1" applyFill="1" applyBorder="1" applyAlignment="1">
      <alignment horizontal="left" vertical="center"/>
    </xf>
    <xf numFmtId="0" fontId="37" fillId="2" borderId="69" xfId="0" applyFont="1" applyFill="1" applyBorder="1" applyAlignment="1">
      <alignment horizontal="left" vertical="top" wrapText="1"/>
    </xf>
    <xf numFmtId="0" fontId="37" fillId="2" borderId="70" xfId="0" applyFont="1" applyFill="1" applyBorder="1" applyAlignment="1">
      <alignment horizontal="left" vertical="top" wrapText="1"/>
    </xf>
    <xf numFmtId="0" fontId="14" fillId="7" borderId="60" xfId="0" applyFont="1" applyFill="1" applyBorder="1" applyAlignment="1">
      <alignment horizontal="center"/>
    </xf>
    <xf numFmtId="0" fontId="14" fillId="7" borderId="61" xfId="0" applyFont="1" applyFill="1" applyBorder="1" applyAlignment="1">
      <alignment horizontal="center"/>
    </xf>
    <xf numFmtId="0" fontId="14" fillId="7" borderId="64" xfId="0" applyFont="1" applyFill="1" applyBorder="1" applyAlignment="1">
      <alignment horizontal="center"/>
    </xf>
    <xf numFmtId="0" fontId="39" fillId="7" borderId="67" xfId="0" applyFont="1" applyFill="1" applyBorder="1" applyAlignment="1">
      <alignment horizontal="left" wrapText="1"/>
    </xf>
    <xf numFmtId="0" fontId="39" fillId="7" borderId="27" xfId="0" applyFont="1" applyFill="1" applyBorder="1" applyAlignment="1">
      <alignment horizontal="left"/>
    </xf>
    <xf numFmtId="0" fontId="39" fillId="7" borderId="2" xfId="0" applyFont="1" applyFill="1" applyBorder="1" applyAlignment="1">
      <alignment horizontal="left"/>
    </xf>
    <xf numFmtId="0" fontId="39" fillId="7" borderId="0" xfId="0" applyFont="1" applyFill="1" applyAlignment="1">
      <alignment horizontal="left"/>
    </xf>
    <xf numFmtId="0" fontId="63" fillId="7" borderId="2" xfId="0" applyFont="1" applyFill="1" applyBorder="1" applyAlignment="1">
      <alignment horizontal="center" vertical="center"/>
    </xf>
    <xf numFmtId="0" fontId="63" fillId="7" borderId="0" xfId="0" applyFont="1" applyFill="1" applyAlignment="1">
      <alignment horizontal="center" vertical="center"/>
    </xf>
    <xf numFmtId="0" fontId="18" fillId="7" borderId="8" xfId="0" applyFont="1" applyFill="1" applyBorder="1" applyAlignment="1">
      <alignment horizontal="center"/>
    </xf>
    <xf numFmtId="0" fontId="21" fillId="7" borderId="2" xfId="0" applyFont="1" applyFill="1" applyBorder="1" applyAlignment="1">
      <alignment horizontal="center" vertical="center" wrapText="1"/>
    </xf>
    <xf numFmtId="0" fontId="21" fillId="7" borderId="0" xfId="0" applyFont="1" applyFill="1" applyAlignment="1">
      <alignment horizontal="center" vertical="center" wrapText="1"/>
    </xf>
    <xf numFmtId="0" fontId="21" fillId="7" borderId="3" xfId="0" applyFont="1" applyFill="1" applyBorder="1" applyAlignment="1">
      <alignment horizontal="center" vertical="center" wrapText="1"/>
    </xf>
    <xf numFmtId="0" fontId="27" fillId="2" borderId="0" xfId="0" applyFont="1" applyFill="1" applyAlignment="1">
      <alignment horizontal="justify" vertical="top" wrapText="1"/>
    </xf>
    <xf numFmtId="0" fontId="27" fillId="2" borderId="3" xfId="0" applyFont="1" applyFill="1" applyBorder="1" applyAlignment="1">
      <alignment horizontal="justify" vertical="top" wrapText="1"/>
    </xf>
    <xf numFmtId="0" fontId="27" fillId="2" borderId="2" xfId="0" applyFont="1" applyFill="1" applyBorder="1" applyAlignment="1">
      <alignment horizontal="justify" vertical="top" wrapText="1"/>
    </xf>
    <xf numFmtId="0" fontId="27" fillId="2" borderId="4" xfId="0" applyFont="1" applyFill="1" applyBorder="1" applyAlignment="1">
      <alignment horizontal="justify" vertical="top" wrapText="1"/>
    </xf>
    <xf numFmtId="0" fontId="27" fillId="2" borderId="5" xfId="0" applyFont="1" applyFill="1" applyBorder="1" applyAlignment="1">
      <alignment horizontal="justify" vertical="top" wrapText="1"/>
    </xf>
    <xf numFmtId="0" fontId="27" fillId="2" borderId="9" xfId="0" applyFont="1" applyFill="1" applyBorder="1" applyAlignment="1">
      <alignment horizontal="justify" vertical="top" wrapText="1"/>
    </xf>
    <xf numFmtId="0" fontId="24" fillId="2" borderId="4" xfId="0" applyFont="1" applyFill="1" applyBorder="1" applyAlignment="1">
      <alignment horizontal="justify" vertical="top" wrapText="1"/>
    </xf>
    <xf numFmtId="0" fontId="24" fillId="2" borderId="5" xfId="0" applyFont="1" applyFill="1" applyBorder="1" applyAlignment="1">
      <alignment horizontal="justify" vertical="top" wrapText="1"/>
    </xf>
    <xf numFmtId="0" fontId="24" fillId="2" borderId="9" xfId="0" applyFont="1" applyFill="1" applyBorder="1" applyAlignment="1">
      <alignment horizontal="justify" vertical="top" wrapText="1"/>
    </xf>
  </cellXfs>
  <cellStyles count="6">
    <cellStyle name="Encabezado 1" xfId="2" builtinId="16"/>
    <cellStyle name="Millares 2" xfId="5" xr:uid="{5096C4B2-7D5F-41FD-B6ED-FD16D53E62BB}"/>
    <cellStyle name="Normal" xfId="0" builtinId="0"/>
    <cellStyle name="Normal 3" xfId="4" xr:uid="{DDB02C51-8FEB-4D2B-8DEE-B158BCCDD72C}"/>
    <cellStyle name="Normal 4" xfId="3" xr:uid="{E594526A-8E11-44DE-918E-99D656B7D538}"/>
    <cellStyle name="Porcentaje" xfId="1" builtinId="5"/>
  </cellStyles>
  <dxfs count="8">
    <dxf>
      <font>
        <strike val="0"/>
        <outline val="0"/>
        <shadow val="0"/>
        <u val="none"/>
        <vertAlign val="baseline"/>
        <color rgb="FF000000"/>
        <name val="Arial"/>
        <family val="2"/>
        <scheme val="none"/>
      </font>
      <fill>
        <patternFill patternType="solid">
          <fgColor indexed="64"/>
          <bgColor theme="0"/>
        </patternFill>
      </fill>
      <alignment horizontal="center" vertical="bottom" textRotation="0" wrapText="0" indent="0" justifyLastLine="0" shrinkToFit="0" readingOrder="0"/>
      <border diagonalUp="0" diagonalDown="0">
        <left/>
        <right style="medium">
          <color indexed="64"/>
        </right>
      </border>
    </dxf>
    <dxf>
      <font>
        <strike val="0"/>
        <outline val="0"/>
        <shadow val="0"/>
        <u val="none"/>
        <vertAlign val="baseline"/>
        <color rgb="FF000000"/>
        <name val="Arial"/>
        <family val="2"/>
        <scheme val="none"/>
      </font>
      <fill>
        <patternFill patternType="solid">
          <fgColor indexed="64"/>
          <bgColor theme="0"/>
        </patternFill>
      </fill>
      <alignment horizontal="center" vertical="bottom" textRotation="0" wrapText="0" indent="0" justifyLastLine="0" shrinkToFit="0" readingOrder="0"/>
    </dxf>
    <dxf>
      <font>
        <strike val="0"/>
        <outline val="0"/>
        <shadow val="0"/>
        <u val="none"/>
        <vertAlign val="baseline"/>
        <color rgb="FF000000"/>
        <name val="Arial"/>
        <family val="2"/>
        <scheme val="none"/>
      </font>
      <fill>
        <patternFill patternType="solid">
          <fgColor indexed="64"/>
          <bgColor theme="0"/>
        </patternFill>
      </fill>
      <alignment horizontal="left" vertical="bottom" textRotation="0" wrapText="0" indent="0" justifyLastLine="0" shrinkToFit="0" readingOrder="0"/>
    </dxf>
    <dxf>
      <font>
        <strike val="0"/>
        <outline val="0"/>
        <shadow val="0"/>
        <u val="none"/>
        <vertAlign val="baseline"/>
        <color rgb="FF000000"/>
        <name val="Arial"/>
        <family val="2"/>
        <scheme val="none"/>
      </font>
      <fill>
        <patternFill patternType="solid">
          <fgColor indexed="64"/>
          <bgColor theme="0"/>
        </patternFill>
      </fill>
      <alignment horizontal="center" vertical="bottom" textRotation="0" wrapText="0" indent="0" justifyLastLine="0" shrinkToFit="0" readingOrder="0"/>
      <border diagonalUp="0" diagonalDown="0">
        <left style="medium">
          <color indexed="64"/>
        </left>
        <right/>
      </border>
    </dxf>
    <dxf>
      <border outline="0">
        <top style="thin">
          <color indexed="64"/>
        </top>
      </border>
    </dxf>
    <dxf>
      <font>
        <strike val="0"/>
        <outline val="0"/>
        <shadow val="0"/>
        <u val="none"/>
        <vertAlign val="baseline"/>
        <color rgb="FF000000"/>
        <name val="Arial"/>
        <family val="2"/>
        <scheme val="none"/>
      </font>
    </dxf>
    <dxf>
      <border outline="0">
        <bottom style="thin">
          <color indexed="64"/>
        </bottom>
      </border>
    </dxf>
    <dxf>
      <font>
        <b/>
        <i val="0"/>
        <strike val="0"/>
        <condense val="0"/>
        <extend val="0"/>
        <outline val="0"/>
        <shadow val="0"/>
        <u val="none"/>
        <vertAlign val="baseline"/>
        <sz val="16"/>
        <color theme="1"/>
        <name val="Arial"/>
        <family val="2"/>
        <scheme val="none"/>
      </font>
      <fill>
        <patternFill>
          <fgColor indexed="64"/>
          <bgColor theme="0"/>
        </patternFill>
      </fill>
      <alignment horizontal="center" vertical="bottom"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A59AB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themeOverride" Target="../theme/themeOverride1.xml"/><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_rels/chart55.xml.rels><?xml version="1.0" encoding="UTF-8" standalone="yes"?>
<Relationships xmlns="http://schemas.openxmlformats.org/package/2006/relationships"><Relationship Id="rId2" Type="http://schemas.microsoft.com/office/2011/relationships/chartColorStyle" Target="colors55.xml"/><Relationship Id="rId1" Type="http://schemas.microsoft.com/office/2011/relationships/chartStyle" Target="style55.xml"/></Relationships>
</file>

<file path=xl/charts/_rels/chart56.xml.rels><?xml version="1.0" encoding="UTF-8" standalone="yes"?>
<Relationships xmlns="http://schemas.openxmlformats.org/package/2006/relationships"><Relationship Id="rId2" Type="http://schemas.microsoft.com/office/2011/relationships/chartColorStyle" Target="colors56.xml"/><Relationship Id="rId1" Type="http://schemas.microsoft.com/office/2011/relationships/chartStyle" Target="style56.xml"/></Relationships>
</file>

<file path=xl/charts/_rels/chart57.xml.rels><?xml version="1.0" encoding="UTF-8" standalone="yes"?>
<Relationships xmlns="http://schemas.openxmlformats.org/package/2006/relationships"><Relationship Id="rId2" Type="http://schemas.microsoft.com/office/2011/relationships/chartColorStyle" Target="colors57.xml"/><Relationship Id="rId1" Type="http://schemas.microsoft.com/office/2011/relationships/chartStyle" Target="style57.xml"/></Relationships>
</file>

<file path=xl/charts/_rels/chart58.xml.rels><?xml version="1.0" encoding="UTF-8" standalone="yes"?>
<Relationships xmlns="http://schemas.openxmlformats.org/package/2006/relationships"><Relationship Id="rId2" Type="http://schemas.microsoft.com/office/2011/relationships/chartColorStyle" Target="colors58.xml"/><Relationship Id="rId1" Type="http://schemas.microsoft.com/office/2011/relationships/chartStyle" Target="style58.xml"/></Relationships>
</file>

<file path=xl/charts/_rels/chart59.xml.rels><?xml version="1.0" encoding="UTF-8" standalone="yes"?>
<Relationships xmlns="http://schemas.openxmlformats.org/package/2006/relationships"><Relationship Id="rId2" Type="http://schemas.microsoft.com/office/2011/relationships/chartColorStyle" Target="colors59.xml"/><Relationship Id="rId1" Type="http://schemas.microsoft.com/office/2011/relationships/chartStyle" Target="style59.xml"/></Relationships>
</file>

<file path=xl/charts/_rels/chart60.xml.rels><?xml version="1.0" encoding="UTF-8" standalone="yes"?>
<Relationships xmlns="http://schemas.openxmlformats.org/package/2006/relationships"><Relationship Id="rId2" Type="http://schemas.microsoft.com/office/2011/relationships/chartColorStyle" Target="colors60.xml"/><Relationship Id="rId1" Type="http://schemas.microsoft.com/office/2011/relationships/chartStyle" Target="style60.xml"/></Relationships>
</file>

<file path=xl/charts/_rels/chart61.xml.rels><?xml version="1.0" encoding="UTF-8" standalone="yes"?>
<Relationships xmlns="http://schemas.openxmlformats.org/package/2006/relationships"><Relationship Id="rId2" Type="http://schemas.microsoft.com/office/2011/relationships/chartColorStyle" Target="colors61.xml"/><Relationship Id="rId1" Type="http://schemas.microsoft.com/office/2011/relationships/chartStyle" Target="style61.xml"/></Relationships>
</file>

<file path=xl/charts/_rels/chart62.xml.rels><?xml version="1.0" encoding="UTF-8" standalone="yes"?>
<Relationships xmlns="http://schemas.openxmlformats.org/package/2006/relationships"><Relationship Id="rId2" Type="http://schemas.microsoft.com/office/2011/relationships/chartColorStyle" Target="colors62.xml"/><Relationship Id="rId1" Type="http://schemas.microsoft.com/office/2011/relationships/chartStyle" Target="style62.xml"/></Relationships>
</file>

<file path=xl/charts/_rels/chart63.xml.rels><?xml version="1.0" encoding="UTF-8" standalone="yes"?>
<Relationships xmlns="http://schemas.openxmlformats.org/package/2006/relationships"><Relationship Id="rId2" Type="http://schemas.microsoft.com/office/2011/relationships/chartColorStyle" Target="colors63.xml"/><Relationship Id="rId1" Type="http://schemas.microsoft.com/office/2011/relationships/chartStyle" Target="style63.xml"/></Relationships>
</file>

<file path=xl/charts/_rels/chart64.xml.rels><?xml version="1.0" encoding="UTF-8" standalone="yes"?>
<Relationships xmlns="http://schemas.openxmlformats.org/package/2006/relationships"><Relationship Id="rId2" Type="http://schemas.microsoft.com/office/2011/relationships/chartColorStyle" Target="colors64.xml"/><Relationship Id="rId1" Type="http://schemas.microsoft.com/office/2011/relationships/chartStyle" Target="style64.xml"/></Relationships>
</file>

<file path=xl/charts/_rels/chart65.xml.rels><?xml version="1.0" encoding="UTF-8" standalone="yes"?>
<Relationships xmlns="http://schemas.openxmlformats.org/package/2006/relationships"><Relationship Id="rId2" Type="http://schemas.microsoft.com/office/2011/relationships/chartColorStyle" Target="colors65.xml"/><Relationship Id="rId1" Type="http://schemas.microsoft.com/office/2011/relationships/chartStyle" Target="style65.xml"/></Relationships>
</file>

<file path=xl/charts/_rels/chart66.xml.rels><?xml version="1.0" encoding="UTF-8" standalone="yes"?>
<Relationships xmlns="http://schemas.openxmlformats.org/package/2006/relationships"><Relationship Id="rId2" Type="http://schemas.microsoft.com/office/2011/relationships/chartColorStyle" Target="colors66.xml"/><Relationship Id="rId1" Type="http://schemas.microsoft.com/office/2011/relationships/chartStyle" Target="style66.xml"/></Relationships>
</file>

<file path=xl/charts/_rels/chart67.xml.rels><?xml version="1.0" encoding="UTF-8" standalone="yes"?>
<Relationships xmlns="http://schemas.openxmlformats.org/package/2006/relationships"><Relationship Id="rId2" Type="http://schemas.microsoft.com/office/2011/relationships/chartColorStyle" Target="colors67.xml"/><Relationship Id="rId1" Type="http://schemas.microsoft.com/office/2011/relationships/chartStyle" Target="style67.xml"/></Relationships>
</file>

<file path=xl/charts/_rels/chart68.xml.rels><?xml version="1.0" encoding="UTF-8" standalone="yes"?>
<Relationships xmlns="http://schemas.openxmlformats.org/package/2006/relationships"><Relationship Id="rId2" Type="http://schemas.microsoft.com/office/2011/relationships/chartColorStyle" Target="colors68.xml"/><Relationship Id="rId1" Type="http://schemas.microsoft.com/office/2011/relationships/chartStyle" Target="style68.xml"/></Relationships>
</file>

<file path=xl/charts/_rels/chart69.xml.rels><?xml version="1.0" encoding="UTF-8" standalone="yes"?>
<Relationships xmlns="http://schemas.openxmlformats.org/package/2006/relationships"><Relationship Id="rId2" Type="http://schemas.microsoft.com/office/2011/relationships/chartColorStyle" Target="colors69.xml"/><Relationship Id="rId1" Type="http://schemas.microsoft.com/office/2011/relationships/chartStyle" Target="style69.xml"/></Relationships>
</file>

<file path=xl/charts/_rels/chart70.xml.rels><?xml version="1.0" encoding="UTF-8" standalone="yes"?>
<Relationships xmlns="http://schemas.openxmlformats.org/package/2006/relationships"><Relationship Id="rId2" Type="http://schemas.microsoft.com/office/2011/relationships/chartColorStyle" Target="colors70.xml"/><Relationship Id="rId1" Type="http://schemas.microsoft.com/office/2011/relationships/chartStyle" Target="style70.xml"/></Relationships>
</file>

<file path=xl/charts/_rels/chart71.xml.rels><?xml version="1.0" encoding="UTF-8" standalone="yes"?>
<Relationships xmlns="http://schemas.openxmlformats.org/package/2006/relationships"><Relationship Id="rId2" Type="http://schemas.microsoft.com/office/2011/relationships/chartColorStyle" Target="colors71.xml"/><Relationship Id="rId1" Type="http://schemas.microsoft.com/office/2011/relationships/chartStyle" Target="style71.xml"/></Relationships>
</file>

<file path=xl/charts/_rels/chart72.xml.rels><?xml version="1.0" encoding="UTF-8" standalone="yes"?>
<Relationships xmlns="http://schemas.openxmlformats.org/package/2006/relationships"><Relationship Id="rId2" Type="http://schemas.microsoft.com/office/2011/relationships/chartColorStyle" Target="colors72.xml"/><Relationship Id="rId1" Type="http://schemas.microsoft.com/office/2011/relationships/chartStyle" Target="style72.xml"/></Relationships>
</file>

<file path=xl/charts/_rels/chart73.xml.rels><?xml version="1.0" encoding="UTF-8" standalone="yes"?>
<Relationships xmlns="http://schemas.openxmlformats.org/package/2006/relationships"><Relationship Id="rId2" Type="http://schemas.microsoft.com/office/2011/relationships/chartColorStyle" Target="colors73.xml"/><Relationship Id="rId1" Type="http://schemas.microsoft.com/office/2011/relationships/chartStyle" Target="style73.xml"/></Relationships>
</file>

<file path=xl/charts/_rels/chart74.xml.rels><?xml version="1.0" encoding="UTF-8" standalone="yes"?>
<Relationships xmlns="http://schemas.openxmlformats.org/package/2006/relationships"><Relationship Id="rId2" Type="http://schemas.microsoft.com/office/2011/relationships/chartColorStyle" Target="colors74.xml"/><Relationship Id="rId1" Type="http://schemas.microsoft.com/office/2011/relationships/chartStyle" Target="style74.xml"/></Relationships>
</file>

<file path=xl/charts/_rels/chart75.xml.rels><?xml version="1.0" encoding="UTF-8" standalone="yes"?>
<Relationships xmlns="http://schemas.openxmlformats.org/package/2006/relationships"><Relationship Id="rId2" Type="http://schemas.microsoft.com/office/2011/relationships/chartColorStyle" Target="colors75.xml"/><Relationship Id="rId1" Type="http://schemas.microsoft.com/office/2011/relationships/chartStyle" Target="style75.xml"/></Relationships>
</file>

<file path=xl/charts/_rels/chart76.xml.rels><?xml version="1.0" encoding="UTF-8" standalone="yes"?>
<Relationships xmlns="http://schemas.openxmlformats.org/package/2006/relationships"><Relationship Id="rId2" Type="http://schemas.microsoft.com/office/2011/relationships/chartColorStyle" Target="colors76.xml"/><Relationship Id="rId1" Type="http://schemas.microsoft.com/office/2011/relationships/chartStyle" Target="style76.xml"/></Relationships>
</file>

<file path=xl/charts/_rels/chart77.xml.rels><?xml version="1.0" encoding="UTF-8" standalone="yes"?>
<Relationships xmlns="http://schemas.openxmlformats.org/package/2006/relationships"><Relationship Id="rId2" Type="http://schemas.microsoft.com/office/2011/relationships/chartColorStyle" Target="colors77.xml"/><Relationship Id="rId1" Type="http://schemas.microsoft.com/office/2011/relationships/chartStyle" Target="style77.xml"/></Relationships>
</file>

<file path=xl/charts/_rels/chart78.xml.rels><?xml version="1.0" encoding="UTF-8" standalone="yes"?>
<Relationships xmlns="http://schemas.openxmlformats.org/package/2006/relationships"><Relationship Id="rId2" Type="http://schemas.microsoft.com/office/2011/relationships/chartColorStyle" Target="colors78.xml"/><Relationship Id="rId1" Type="http://schemas.microsoft.com/office/2011/relationships/chartStyle" Target="style78.xml"/></Relationships>
</file>

<file path=xl/charts/_rels/chart79.xml.rels><?xml version="1.0" encoding="UTF-8" standalone="yes"?>
<Relationships xmlns="http://schemas.openxmlformats.org/package/2006/relationships"><Relationship Id="rId2" Type="http://schemas.microsoft.com/office/2011/relationships/chartColorStyle" Target="colors79.xml"/><Relationship Id="rId1" Type="http://schemas.microsoft.com/office/2011/relationships/chartStyle" Target="style79.xml"/></Relationships>
</file>

<file path=xl/charts/_rels/chart80.xml.rels><?xml version="1.0" encoding="UTF-8" standalone="yes"?>
<Relationships xmlns="http://schemas.openxmlformats.org/package/2006/relationships"><Relationship Id="rId2" Type="http://schemas.microsoft.com/office/2011/relationships/chartColorStyle" Target="colors80.xml"/><Relationship Id="rId1" Type="http://schemas.microsoft.com/office/2011/relationships/chartStyle" Target="style80.xml"/></Relationships>
</file>

<file path=xl/charts/_rels/chart81.xml.rels><?xml version="1.0" encoding="UTF-8" standalone="yes"?>
<Relationships xmlns="http://schemas.openxmlformats.org/package/2006/relationships"><Relationship Id="rId2" Type="http://schemas.microsoft.com/office/2011/relationships/chartColorStyle" Target="colors81.xml"/><Relationship Id="rId1" Type="http://schemas.microsoft.com/office/2011/relationships/chartStyle" Target="style81.xml"/></Relationships>
</file>

<file path=xl/charts/_rels/chart82.xml.rels><?xml version="1.0" encoding="UTF-8" standalone="yes"?>
<Relationships xmlns="http://schemas.openxmlformats.org/package/2006/relationships"><Relationship Id="rId2" Type="http://schemas.microsoft.com/office/2011/relationships/chartColorStyle" Target="colors82.xml"/><Relationship Id="rId1" Type="http://schemas.microsoft.com/office/2011/relationships/chartStyle" Target="style82.xml"/></Relationships>
</file>

<file path=xl/charts/_rels/chart83.xml.rels><?xml version="1.0" encoding="UTF-8" standalone="yes"?>
<Relationships xmlns="http://schemas.openxmlformats.org/package/2006/relationships"><Relationship Id="rId2" Type="http://schemas.microsoft.com/office/2011/relationships/chartColorStyle" Target="colors83.xml"/><Relationship Id="rId1" Type="http://schemas.microsoft.com/office/2011/relationships/chartStyle" Target="style83.xml"/></Relationships>
</file>

<file path=xl/charts/_rels/chart84.xml.rels><?xml version="1.0" encoding="UTF-8" standalone="yes"?>
<Relationships xmlns="http://schemas.openxmlformats.org/package/2006/relationships"><Relationship Id="rId2" Type="http://schemas.microsoft.com/office/2011/relationships/chartColorStyle" Target="colors84.xml"/><Relationship Id="rId1" Type="http://schemas.microsoft.com/office/2011/relationships/chartStyle" Target="style84.xml"/></Relationships>
</file>

<file path=xl/charts/_rels/chart85.xml.rels><?xml version="1.0" encoding="UTF-8" standalone="yes"?>
<Relationships xmlns="http://schemas.openxmlformats.org/package/2006/relationships"><Relationship Id="rId2" Type="http://schemas.microsoft.com/office/2011/relationships/chartColorStyle" Target="colors85.xml"/><Relationship Id="rId1" Type="http://schemas.microsoft.com/office/2011/relationships/chartStyle" Target="style85.xml"/></Relationships>
</file>

<file path=xl/charts/_rels/chart86.xml.rels><?xml version="1.0" encoding="UTF-8" standalone="yes"?>
<Relationships xmlns="http://schemas.openxmlformats.org/package/2006/relationships"><Relationship Id="rId2" Type="http://schemas.microsoft.com/office/2011/relationships/chartColorStyle" Target="colors86.xml"/><Relationship Id="rId1" Type="http://schemas.microsoft.com/office/2011/relationships/chartStyle" Target="style86.xml"/></Relationships>
</file>

<file path=xl/charts/_rels/chart87.xml.rels><?xml version="1.0" encoding="UTF-8" standalone="yes"?>
<Relationships xmlns="http://schemas.openxmlformats.org/package/2006/relationships"><Relationship Id="rId2" Type="http://schemas.microsoft.com/office/2011/relationships/chartColorStyle" Target="colors87.xml"/><Relationship Id="rId1" Type="http://schemas.microsoft.com/office/2011/relationships/chartStyle" Target="style87.xml"/></Relationships>
</file>

<file path=xl/charts/_rels/chart88.xml.rels><?xml version="1.0" encoding="UTF-8" standalone="yes"?>
<Relationships xmlns="http://schemas.openxmlformats.org/package/2006/relationships"><Relationship Id="rId2" Type="http://schemas.microsoft.com/office/2011/relationships/chartColorStyle" Target="colors88.xml"/><Relationship Id="rId1" Type="http://schemas.microsoft.com/office/2011/relationships/chartStyle" Target="style88.xml"/></Relationships>
</file>

<file path=xl/charts/_rels/chart89.xml.rels><?xml version="1.0" encoding="UTF-8" standalone="yes"?>
<Relationships xmlns="http://schemas.openxmlformats.org/package/2006/relationships"><Relationship Id="rId2" Type="http://schemas.microsoft.com/office/2011/relationships/chartColorStyle" Target="colors89.xml"/><Relationship Id="rId1" Type="http://schemas.microsoft.com/office/2011/relationships/chartStyle" Target="style89.xml"/></Relationships>
</file>

<file path=xl/charts/_rels/chart90.xml.rels><?xml version="1.0" encoding="UTF-8" standalone="yes"?>
<Relationships xmlns="http://schemas.openxmlformats.org/package/2006/relationships"><Relationship Id="rId2" Type="http://schemas.microsoft.com/office/2011/relationships/chartColorStyle" Target="colors90.xml"/><Relationship Id="rId1" Type="http://schemas.microsoft.com/office/2011/relationships/chartStyle" Target="style90.xml"/></Relationships>
</file>

<file path=xl/charts/_rels/chart91.xml.rels><?xml version="1.0" encoding="UTF-8" standalone="yes"?>
<Relationships xmlns="http://schemas.openxmlformats.org/package/2006/relationships"><Relationship Id="rId2" Type="http://schemas.microsoft.com/office/2011/relationships/chartColorStyle" Target="colors91.xml"/><Relationship Id="rId1" Type="http://schemas.microsoft.com/office/2011/relationships/chartStyle" Target="style91.xml"/></Relationships>
</file>

<file path=xl/charts/_rels/chart92.xml.rels><?xml version="1.0" encoding="UTF-8" standalone="yes"?>
<Relationships xmlns="http://schemas.openxmlformats.org/package/2006/relationships"><Relationship Id="rId2" Type="http://schemas.microsoft.com/office/2011/relationships/chartColorStyle" Target="colors92.xml"/><Relationship Id="rId1" Type="http://schemas.microsoft.com/office/2011/relationships/chartStyle" Target="style92.xml"/></Relationships>
</file>

<file path=xl/charts/_rels/chart93.xml.rels><?xml version="1.0" encoding="UTF-8" standalone="yes"?>
<Relationships xmlns="http://schemas.openxmlformats.org/package/2006/relationships"><Relationship Id="rId2" Type="http://schemas.microsoft.com/office/2011/relationships/chartColorStyle" Target="colors93.xml"/><Relationship Id="rId1" Type="http://schemas.microsoft.com/office/2011/relationships/chartStyle" Target="style93.xml"/></Relationships>
</file>

<file path=xl/charts/_rels/chart94.xml.rels><?xml version="1.0" encoding="UTF-8" standalone="yes"?>
<Relationships xmlns="http://schemas.openxmlformats.org/package/2006/relationships"><Relationship Id="rId2" Type="http://schemas.microsoft.com/office/2011/relationships/chartColorStyle" Target="colors94.xml"/><Relationship Id="rId1" Type="http://schemas.microsoft.com/office/2011/relationships/chartStyle" Target="style94.xml"/></Relationships>
</file>

<file path=xl/charts/_rels/chart95.xml.rels><?xml version="1.0" encoding="UTF-8" standalone="yes"?>
<Relationships xmlns="http://schemas.openxmlformats.org/package/2006/relationships"><Relationship Id="rId2" Type="http://schemas.microsoft.com/office/2011/relationships/chartColorStyle" Target="colors95.xml"/><Relationship Id="rId1" Type="http://schemas.microsoft.com/office/2011/relationships/chartStyle" Target="style95.xml"/></Relationships>
</file>

<file path=xl/charts/_rels/chart96.xml.rels><?xml version="1.0" encoding="UTF-8" standalone="yes"?>
<Relationships xmlns="http://schemas.openxmlformats.org/package/2006/relationships"><Relationship Id="rId2" Type="http://schemas.microsoft.com/office/2011/relationships/chartColorStyle" Target="colors96.xml"/><Relationship Id="rId1" Type="http://schemas.microsoft.com/office/2011/relationships/chartStyle" Target="style96.xml"/></Relationships>
</file>

<file path=xl/charts/_rels/chart97.xml.rels><?xml version="1.0" encoding="UTF-8" standalone="yes"?>
<Relationships xmlns="http://schemas.openxmlformats.org/package/2006/relationships"><Relationship Id="rId2" Type="http://schemas.microsoft.com/office/2011/relationships/chartColorStyle" Target="colors97.xml"/><Relationship Id="rId1" Type="http://schemas.microsoft.com/office/2011/relationships/chartStyle" Target="style97.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chemeClr val="dk1">
                    <a:lumMod val="50000"/>
                    <a:lumOff val="50000"/>
                  </a:schemeClr>
                </a:solidFill>
                <a:latin typeface="+mn-lt"/>
                <a:ea typeface="+mn-ea"/>
                <a:cs typeface="+mn-cs"/>
              </a:defRPr>
            </a:pPr>
            <a:r>
              <a:rPr lang="es-CO"/>
              <a:t>ÁREAS DE GESTIÓN 2014 AL 2022</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chemeClr val="dk1">
                  <a:lumMod val="50000"/>
                  <a:lumOff val="50000"/>
                </a:schemeClr>
              </a:solidFill>
              <a:latin typeface="+mn-lt"/>
              <a:ea typeface="+mn-ea"/>
              <a:cs typeface="+mn-cs"/>
            </a:defRPr>
          </a:pPr>
          <a:endParaRPr lang="es-CO"/>
        </a:p>
      </c:txPr>
    </c:title>
    <c:autoTitleDeleted val="0"/>
    <c:plotArea>
      <c:layout>
        <c:manualLayout>
          <c:layoutTarget val="inner"/>
          <c:xMode val="edge"/>
          <c:yMode val="edge"/>
          <c:x val="9.1891526248885635E-2"/>
          <c:y val="0.18953622662299802"/>
          <c:w val="0.88039627235735796"/>
          <c:h val="0.49895473097674625"/>
        </c:manualLayout>
      </c:layout>
      <c:lineChart>
        <c:grouping val="standard"/>
        <c:varyColors val="0"/>
        <c:ser>
          <c:idx val="0"/>
          <c:order val="0"/>
          <c:tx>
            <c:strRef>
              <c:f>[1]TOLIMA!$B$1</c:f>
              <c:strCache>
                <c:ptCount val="1"/>
                <c:pt idx="0">
                  <c:v>GESTIÓN DIRECTIVA</c:v>
                </c:pt>
              </c:strCache>
            </c:strRef>
          </c:tx>
          <c:spPr>
            <a:ln w="22225" cap="rnd" cmpd="sng" algn="ctr">
              <a:solidFill>
                <a:schemeClr val="accent2"/>
              </a:solidFill>
              <a:round/>
            </a:ln>
            <a:effectLst/>
          </c:spPr>
          <c:marker>
            <c:symbol val="none"/>
          </c:marker>
          <c:cat>
            <c:numRef>
              <c:f>[1]TOLIMA!$A$2:$A$10</c:f>
              <c:numCache>
                <c:formatCode>General</c:formatCode>
                <c:ptCount val="9"/>
                <c:pt idx="0">
                  <c:v>2014</c:v>
                </c:pt>
                <c:pt idx="1">
                  <c:v>2015</c:v>
                </c:pt>
                <c:pt idx="2">
                  <c:v>2016</c:v>
                </c:pt>
                <c:pt idx="3">
                  <c:v>2017</c:v>
                </c:pt>
                <c:pt idx="4">
                  <c:v>2018</c:v>
                </c:pt>
                <c:pt idx="5">
                  <c:v>2019</c:v>
                </c:pt>
                <c:pt idx="6">
                  <c:v>2020</c:v>
                </c:pt>
                <c:pt idx="7">
                  <c:v>2021</c:v>
                </c:pt>
                <c:pt idx="8">
                  <c:v>2022</c:v>
                </c:pt>
              </c:numCache>
            </c:numRef>
          </c:cat>
          <c:val>
            <c:numRef>
              <c:f>[1]TOLIMA!$B$2:$B$10</c:f>
              <c:numCache>
                <c:formatCode>General</c:formatCode>
                <c:ptCount val="9"/>
                <c:pt idx="0">
                  <c:v>2.99</c:v>
                </c:pt>
                <c:pt idx="1">
                  <c:v>2.97</c:v>
                </c:pt>
                <c:pt idx="2">
                  <c:v>3.06</c:v>
                </c:pt>
                <c:pt idx="3">
                  <c:v>3.07</c:v>
                </c:pt>
                <c:pt idx="4">
                  <c:v>3.12</c:v>
                </c:pt>
                <c:pt idx="5">
                  <c:v>3.2</c:v>
                </c:pt>
                <c:pt idx="6">
                  <c:v>3.28</c:v>
                </c:pt>
                <c:pt idx="7">
                  <c:v>3.21</c:v>
                </c:pt>
                <c:pt idx="8">
                  <c:v>3.18</c:v>
                </c:pt>
              </c:numCache>
            </c:numRef>
          </c:val>
          <c:smooth val="0"/>
          <c:extLst>
            <c:ext xmlns:c16="http://schemas.microsoft.com/office/drawing/2014/chart" uri="{C3380CC4-5D6E-409C-BE32-E72D297353CC}">
              <c16:uniqueId val="{00000000-92DD-4548-B7FD-634E69AEAC22}"/>
            </c:ext>
          </c:extLst>
        </c:ser>
        <c:ser>
          <c:idx val="1"/>
          <c:order val="1"/>
          <c:tx>
            <c:strRef>
              <c:f>[1]TOLIMA!$C$1</c:f>
              <c:strCache>
                <c:ptCount val="1"/>
                <c:pt idx="0">
                  <c:v>GESTION ACADÉMICA</c:v>
                </c:pt>
              </c:strCache>
            </c:strRef>
          </c:tx>
          <c:spPr>
            <a:ln w="22225" cap="rnd" cmpd="sng" algn="ctr">
              <a:solidFill>
                <a:schemeClr val="accent4"/>
              </a:solidFill>
              <a:round/>
            </a:ln>
            <a:effectLst/>
          </c:spPr>
          <c:marker>
            <c:symbol val="none"/>
          </c:marker>
          <c:cat>
            <c:numRef>
              <c:f>[1]TOLIMA!$A$2:$A$10</c:f>
              <c:numCache>
                <c:formatCode>General</c:formatCode>
                <c:ptCount val="9"/>
                <c:pt idx="0">
                  <c:v>2014</c:v>
                </c:pt>
                <c:pt idx="1">
                  <c:v>2015</c:v>
                </c:pt>
                <c:pt idx="2">
                  <c:v>2016</c:v>
                </c:pt>
                <c:pt idx="3">
                  <c:v>2017</c:v>
                </c:pt>
                <c:pt idx="4">
                  <c:v>2018</c:v>
                </c:pt>
                <c:pt idx="5">
                  <c:v>2019</c:v>
                </c:pt>
                <c:pt idx="6">
                  <c:v>2020</c:v>
                </c:pt>
                <c:pt idx="7">
                  <c:v>2021</c:v>
                </c:pt>
                <c:pt idx="8">
                  <c:v>2022</c:v>
                </c:pt>
              </c:numCache>
            </c:numRef>
          </c:cat>
          <c:val>
            <c:numRef>
              <c:f>[1]TOLIMA!$C$2:$C$10</c:f>
              <c:numCache>
                <c:formatCode>General</c:formatCode>
                <c:ptCount val="9"/>
                <c:pt idx="0">
                  <c:v>2.92</c:v>
                </c:pt>
                <c:pt idx="1">
                  <c:v>2.94</c:v>
                </c:pt>
                <c:pt idx="2">
                  <c:v>2.98</c:v>
                </c:pt>
                <c:pt idx="3">
                  <c:v>3.04</c:v>
                </c:pt>
                <c:pt idx="4">
                  <c:v>3.07</c:v>
                </c:pt>
                <c:pt idx="5">
                  <c:v>2.88</c:v>
                </c:pt>
                <c:pt idx="6">
                  <c:v>2.99</c:v>
                </c:pt>
                <c:pt idx="7">
                  <c:v>3.04</c:v>
                </c:pt>
                <c:pt idx="8">
                  <c:v>2.99</c:v>
                </c:pt>
              </c:numCache>
            </c:numRef>
          </c:val>
          <c:smooth val="0"/>
          <c:extLst>
            <c:ext xmlns:c16="http://schemas.microsoft.com/office/drawing/2014/chart" uri="{C3380CC4-5D6E-409C-BE32-E72D297353CC}">
              <c16:uniqueId val="{00000001-92DD-4548-B7FD-634E69AEAC22}"/>
            </c:ext>
          </c:extLst>
        </c:ser>
        <c:ser>
          <c:idx val="2"/>
          <c:order val="2"/>
          <c:tx>
            <c:strRef>
              <c:f>[1]TOLIMA!$D$1</c:f>
              <c:strCache>
                <c:ptCount val="1"/>
                <c:pt idx="0">
                  <c:v>GESTIÓN ADMINISTRATIVA</c:v>
                </c:pt>
              </c:strCache>
            </c:strRef>
          </c:tx>
          <c:spPr>
            <a:ln w="22225" cap="rnd" cmpd="sng" algn="ctr">
              <a:solidFill>
                <a:schemeClr val="accent6"/>
              </a:solidFill>
              <a:round/>
            </a:ln>
            <a:effectLst/>
          </c:spPr>
          <c:marker>
            <c:symbol val="none"/>
          </c:marker>
          <c:cat>
            <c:numRef>
              <c:f>[1]TOLIMA!$A$2:$A$10</c:f>
              <c:numCache>
                <c:formatCode>General</c:formatCode>
                <c:ptCount val="9"/>
                <c:pt idx="0">
                  <c:v>2014</c:v>
                </c:pt>
                <c:pt idx="1">
                  <c:v>2015</c:v>
                </c:pt>
                <c:pt idx="2">
                  <c:v>2016</c:v>
                </c:pt>
                <c:pt idx="3">
                  <c:v>2017</c:v>
                </c:pt>
                <c:pt idx="4">
                  <c:v>2018</c:v>
                </c:pt>
                <c:pt idx="5">
                  <c:v>2019</c:v>
                </c:pt>
                <c:pt idx="6">
                  <c:v>2020</c:v>
                </c:pt>
                <c:pt idx="7">
                  <c:v>2021</c:v>
                </c:pt>
                <c:pt idx="8">
                  <c:v>2022</c:v>
                </c:pt>
              </c:numCache>
            </c:numRef>
          </c:cat>
          <c:val>
            <c:numRef>
              <c:f>[1]TOLIMA!$D$2:$D$10</c:f>
              <c:numCache>
                <c:formatCode>General</c:formatCode>
                <c:ptCount val="9"/>
                <c:pt idx="0">
                  <c:v>2.97</c:v>
                </c:pt>
                <c:pt idx="1">
                  <c:v>3.08</c:v>
                </c:pt>
                <c:pt idx="2">
                  <c:v>3.05</c:v>
                </c:pt>
                <c:pt idx="3">
                  <c:v>3.02</c:v>
                </c:pt>
                <c:pt idx="4">
                  <c:v>3.03</c:v>
                </c:pt>
                <c:pt idx="5">
                  <c:v>3.11</c:v>
                </c:pt>
                <c:pt idx="6">
                  <c:v>3.13</c:v>
                </c:pt>
                <c:pt idx="7">
                  <c:v>3.03</c:v>
                </c:pt>
                <c:pt idx="8">
                  <c:v>3.1</c:v>
                </c:pt>
              </c:numCache>
            </c:numRef>
          </c:val>
          <c:smooth val="0"/>
          <c:extLst>
            <c:ext xmlns:c16="http://schemas.microsoft.com/office/drawing/2014/chart" uri="{C3380CC4-5D6E-409C-BE32-E72D297353CC}">
              <c16:uniqueId val="{00000002-92DD-4548-B7FD-634E69AEAC22}"/>
            </c:ext>
          </c:extLst>
        </c:ser>
        <c:ser>
          <c:idx val="3"/>
          <c:order val="3"/>
          <c:tx>
            <c:strRef>
              <c:f>[1]TOLIMA!$E$1</c:f>
              <c:strCache>
                <c:ptCount val="1"/>
                <c:pt idx="0">
                  <c:v>GESTIÓN COMUNITARIA </c:v>
                </c:pt>
              </c:strCache>
            </c:strRef>
          </c:tx>
          <c:spPr>
            <a:ln w="22225" cap="rnd" cmpd="sng" algn="ctr">
              <a:solidFill>
                <a:schemeClr val="accent2">
                  <a:lumMod val="60000"/>
                </a:schemeClr>
              </a:solidFill>
              <a:round/>
            </a:ln>
            <a:effectLst/>
          </c:spPr>
          <c:marker>
            <c:symbol val="none"/>
          </c:marker>
          <c:cat>
            <c:numRef>
              <c:f>[1]TOLIMA!$A$2:$A$10</c:f>
              <c:numCache>
                <c:formatCode>General</c:formatCode>
                <c:ptCount val="9"/>
                <c:pt idx="0">
                  <c:v>2014</c:v>
                </c:pt>
                <c:pt idx="1">
                  <c:v>2015</c:v>
                </c:pt>
                <c:pt idx="2">
                  <c:v>2016</c:v>
                </c:pt>
                <c:pt idx="3">
                  <c:v>2017</c:v>
                </c:pt>
                <c:pt idx="4">
                  <c:v>2018</c:v>
                </c:pt>
                <c:pt idx="5">
                  <c:v>2019</c:v>
                </c:pt>
                <c:pt idx="6">
                  <c:v>2020</c:v>
                </c:pt>
                <c:pt idx="7">
                  <c:v>2021</c:v>
                </c:pt>
                <c:pt idx="8">
                  <c:v>2022</c:v>
                </c:pt>
              </c:numCache>
            </c:numRef>
          </c:cat>
          <c:val>
            <c:numRef>
              <c:f>[1]TOLIMA!$E$2:$E$10</c:f>
              <c:numCache>
                <c:formatCode>General</c:formatCode>
                <c:ptCount val="9"/>
                <c:pt idx="0">
                  <c:v>2.81</c:v>
                </c:pt>
                <c:pt idx="1">
                  <c:v>2.81</c:v>
                </c:pt>
                <c:pt idx="2">
                  <c:v>2.89</c:v>
                </c:pt>
                <c:pt idx="3">
                  <c:v>2.87</c:v>
                </c:pt>
                <c:pt idx="4">
                  <c:v>2.94</c:v>
                </c:pt>
                <c:pt idx="5">
                  <c:v>2.92</c:v>
                </c:pt>
                <c:pt idx="6">
                  <c:v>2.98</c:v>
                </c:pt>
                <c:pt idx="7">
                  <c:v>2.91</c:v>
                </c:pt>
                <c:pt idx="8">
                  <c:v>2.94</c:v>
                </c:pt>
              </c:numCache>
            </c:numRef>
          </c:val>
          <c:smooth val="0"/>
          <c:extLst>
            <c:ext xmlns:c16="http://schemas.microsoft.com/office/drawing/2014/chart" uri="{C3380CC4-5D6E-409C-BE32-E72D297353CC}">
              <c16:uniqueId val="{00000003-92DD-4548-B7FD-634E69AEAC22}"/>
            </c:ext>
          </c:extLst>
        </c:ser>
        <c:dLbls>
          <c:showLegendKey val="0"/>
          <c:showVal val="0"/>
          <c:showCatName val="0"/>
          <c:showSerName val="0"/>
          <c:showPercent val="0"/>
          <c:showBubbleSize val="0"/>
        </c:dLbls>
        <c:dropLines>
          <c:spPr>
            <a:ln w="9525" cap="flat" cmpd="sng" algn="ctr">
              <a:solidFill>
                <a:schemeClr val="dk1">
                  <a:lumMod val="35000"/>
                  <a:lumOff val="65000"/>
                  <a:alpha val="33000"/>
                </a:schemeClr>
              </a:solidFill>
              <a:round/>
            </a:ln>
            <a:effectLst/>
          </c:spPr>
        </c:dropLines>
        <c:smooth val="0"/>
        <c:axId val="2027195663"/>
        <c:axId val="2027196495"/>
      </c:lineChart>
      <c:catAx>
        <c:axId val="2027195663"/>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spc="20" baseline="0">
                <a:solidFill>
                  <a:schemeClr val="dk1">
                    <a:lumMod val="65000"/>
                    <a:lumOff val="35000"/>
                  </a:schemeClr>
                </a:solidFill>
                <a:latin typeface="+mn-lt"/>
                <a:ea typeface="+mn-ea"/>
                <a:cs typeface="+mn-cs"/>
              </a:defRPr>
            </a:pPr>
            <a:endParaRPr lang="es-CO"/>
          </a:p>
        </c:txPr>
        <c:crossAx val="2027196495"/>
        <c:crosses val="autoZero"/>
        <c:auto val="1"/>
        <c:lblAlgn val="ctr"/>
        <c:lblOffset val="100"/>
        <c:noMultiLvlLbl val="0"/>
      </c:catAx>
      <c:valAx>
        <c:axId val="2027196495"/>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spc="20" baseline="0">
                <a:solidFill>
                  <a:schemeClr val="dk1">
                    <a:lumMod val="65000"/>
                    <a:lumOff val="35000"/>
                  </a:schemeClr>
                </a:solidFill>
                <a:latin typeface="+mn-lt"/>
                <a:ea typeface="+mn-ea"/>
                <a:cs typeface="+mn-cs"/>
              </a:defRPr>
            </a:pPr>
            <a:endParaRPr lang="es-CO"/>
          </a:p>
        </c:txPr>
        <c:crossAx val="2027195663"/>
        <c:crosses val="autoZero"/>
        <c:crossBetween val="between"/>
      </c:valAx>
      <c:spPr>
        <a:gradFill>
          <a:gsLst>
            <a:gs pos="100000">
              <a:schemeClr val="lt1">
                <a:lumMod val="95000"/>
              </a:schemeClr>
            </a:gs>
            <a:gs pos="0">
              <a:schemeClr val="lt1"/>
            </a:gs>
          </a:gsLst>
          <a:lin ang="5400000" scaled="0"/>
        </a:gra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title>
      <c:tx>
        <c:rich>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Amasis MT Pro" panose="02040504050005020304" pitchFamily="18" charset="0"/>
                <a:ea typeface="+mn-ea"/>
                <a:cs typeface="+mn-cs"/>
              </a:defRPr>
            </a:pPr>
            <a:r>
              <a:rPr lang="es-CO" b="1">
                <a:latin typeface="Amasis MT Pro" panose="02040504050005020304" pitchFamily="18" charset="0"/>
              </a:rPr>
              <a:t>ARÉAS DE GESTIÓN</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stacked"/>
        <c:varyColors val="0"/>
        <c:ser>
          <c:idx val="0"/>
          <c:order val="0"/>
          <c:tx>
            <c:strRef>
              <c:f>[2]TOLIMA!$B$1</c:f>
              <c:strCache>
                <c:ptCount val="1"/>
                <c:pt idx="0">
                  <c:v>GESTIÓN DIRECTIVA</c:v>
                </c:pt>
              </c:strCache>
            </c:strRef>
          </c:tx>
          <c:spPr>
            <a:solidFill>
              <a:schemeClr val="accent2"/>
            </a:solidFill>
            <a:ln>
              <a:noFill/>
            </a:ln>
            <a:effectLst/>
          </c:spPr>
          <c:invertIfNegative val="0"/>
          <c:dLbls>
            <c:dLbl>
              <c:idx val="5"/>
              <c:layout>
                <c:manualLayout>
                  <c:x val="1.1930407210475013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BC49-40BA-908B-AF346CBBBCB6}"/>
                </c:ext>
              </c:extLst>
            </c:dLbl>
            <c:dLbl>
              <c:idx val="7"/>
              <c:layout>
                <c:manualLayout>
                  <c:x val="1.7895610815712629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BC49-40BA-908B-AF346CBBBCB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[2]TOLIMA!$A$2:$A$11</c:f>
              <c:numCache>
                <c:formatCode>General</c:formatCode>
                <c:ptCount val="10"/>
                <c:pt idx="0">
                  <c:v>2014</c:v>
                </c:pt>
                <c:pt idx="1">
                  <c:v>2015</c:v>
                </c:pt>
                <c:pt idx="2">
                  <c:v>2016</c:v>
                </c:pt>
                <c:pt idx="3">
                  <c:v>2017</c:v>
                </c:pt>
                <c:pt idx="4">
                  <c:v>2018</c:v>
                </c:pt>
                <c:pt idx="5">
                  <c:v>2019</c:v>
                </c:pt>
                <c:pt idx="6">
                  <c:v>2020</c:v>
                </c:pt>
                <c:pt idx="7">
                  <c:v>2021</c:v>
                </c:pt>
                <c:pt idx="8">
                  <c:v>2022</c:v>
                </c:pt>
                <c:pt idx="9">
                  <c:v>2023</c:v>
                </c:pt>
              </c:numCache>
            </c:numRef>
          </c:cat>
          <c:val>
            <c:numRef>
              <c:f>[2]TOLIMA!$B$2:$B$11</c:f>
              <c:numCache>
                <c:formatCode>General</c:formatCode>
                <c:ptCount val="10"/>
                <c:pt idx="0">
                  <c:v>2.99</c:v>
                </c:pt>
                <c:pt idx="1">
                  <c:v>2.97</c:v>
                </c:pt>
                <c:pt idx="2">
                  <c:v>3.06</c:v>
                </c:pt>
                <c:pt idx="3">
                  <c:v>3.07</c:v>
                </c:pt>
                <c:pt idx="4">
                  <c:v>3.12</c:v>
                </c:pt>
                <c:pt idx="5">
                  <c:v>3.2071973996764744</c:v>
                </c:pt>
                <c:pt idx="6">
                  <c:v>3.28</c:v>
                </c:pt>
                <c:pt idx="7">
                  <c:v>3.213697842363116</c:v>
                </c:pt>
                <c:pt idx="8">
                  <c:v>3.18</c:v>
                </c:pt>
                <c:pt idx="9">
                  <c:v>3.16</c:v>
                </c:pt>
              </c:numCache>
            </c:numRef>
          </c:val>
          <c:extLst>
            <c:ext xmlns:c16="http://schemas.microsoft.com/office/drawing/2014/chart" uri="{C3380CC4-5D6E-409C-BE32-E72D297353CC}">
              <c16:uniqueId val="{00000000-63DA-4E70-BAA4-871FBA40660F}"/>
            </c:ext>
          </c:extLst>
        </c:ser>
        <c:ser>
          <c:idx val="1"/>
          <c:order val="1"/>
          <c:tx>
            <c:strRef>
              <c:f>[2]TOLIMA!$C$1</c:f>
              <c:strCache>
                <c:ptCount val="1"/>
                <c:pt idx="0">
                  <c:v>GESTION ACADÉMICA</c:v>
                </c:pt>
              </c:strCache>
            </c:strRef>
          </c:tx>
          <c:spPr>
            <a:solidFill>
              <a:schemeClr val="accent4"/>
            </a:solidFill>
            <a:ln>
              <a:noFill/>
            </a:ln>
            <a:effectLst/>
          </c:spPr>
          <c:invertIfNegative val="0"/>
          <c:dLbls>
            <c:dLbl>
              <c:idx val="5"/>
              <c:layout>
                <c:manualLayout>
                  <c:x val="2.5849215622696018E-2"/>
                  <c:y val="-1.4079840186658483E-16"/>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BC49-40BA-908B-AF346CBBBCB6}"/>
                </c:ext>
              </c:extLst>
            </c:dLbl>
            <c:dLbl>
              <c:idx val="7"/>
              <c:layout>
                <c:manualLayout>
                  <c:x val="1.7895610815712629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BC49-40BA-908B-AF346CBBBCB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[2]TOLIMA!$A$2:$A$11</c:f>
              <c:numCache>
                <c:formatCode>General</c:formatCode>
                <c:ptCount val="10"/>
                <c:pt idx="0">
                  <c:v>2014</c:v>
                </c:pt>
                <c:pt idx="1">
                  <c:v>2015</c:v>
                </c:pt>
                <c:pt idx="2">
                  <c:v>2016</c:v>
                </c:pt>
                <c:pt idx="3">
                  <c:v>2017</c:v>
                </c:pt>
                <c:pt idx="4">
                  <c:v>2018</c:v>
                </c:pt>
                <c:pt idx="5">
                  <c:v>2019</c:v>
                </c:pt>
                <c:pt idx="6">
                  <c:v>2020</c:v>
                </c:pt>
                <c:pt idx="7">
                  <c:v>2021</c:v>
                </c:pt>
                <c:pt idx="8">
                  <c:v>2022</c:v>
                </c:pt>
                <c:pt idx="9">
                  <c:v>2023</c:v>
                </c:pt>
              </c:numCache>
            </c:numRef>
          </c:cat>
          <c:val>
            <c:numRef>
              <c:f>[2]TOLIMA!$C$2:$C$11</c:f>
              <c:numCache>
                <c:formatCode>General</c:formatCode>
                <c:ptCount val="10"/>
                <c:pt idx="0">
                  <c:v>2.92</c:v>
                </c:pt>
                <c:pt idx="1">
                  <c:v>2.94</c:v>
                </c:pt>
                <c:pt idx="2">
                  <c:v>2.98</c:v>
                </c:pt>
                <c:pt idx="3">
                  <c:v>3.04</c:v>
                </c:pt>
                <c:pt idx="4">
                  <c:v>3.07</c:v>
                </c:pt>
                <c:pt idx="5">
                  <c:v>2.888791051880057</c:v>
                </c:pt>
                <c:pt idx="6">
                  <c:v>2.99</c:v>
                </c:pt>
                <c:pt idx="7">
                  <c:v>3.0485193486716327</c:v>
                </c:pt>
                <c:pt idx="8">
                  <c:v>2.99</c:v>
                </c:pt>
                <c:pt idx="9">
                  <c:v>3.02</c:v>
                </c:pt>
              </c:numCache>
            </c:numRef>
          </c:val>
          <c:extLst>
            <c:ext xmlns:c16="http://schemas.microsoft.com/office/drawing/2014/chart" uri="{C3380CC4-5D6E-409C-BE32-E72D297353CC}">
              <c16:uniqueId val="{00000001-63DA-4E70-BAA4-871FBA40660F}"/>
            </c:ext>
          </c:extLst>
        </c:ser>
        <c:ser>
          <c:idx val="2"/>
          <c:order val="2"/>
          <c:tx>
            <c:strRef>
              <c:f>[2]TOLIMA!$D$1</c:f>
              <c:strCache>
                <c:ptCount val="1"/>
                <c:pt idx="0">
                  <c:v>GESTIÓN ADMINISTRATIVA</c:v>
                </c:pt>
              </c:strCache>
            </c:strRef>
          </c:tx>
          <c:spPr>
            <a:solidFill>
              <a:schemeClr val="accent6"/>
            </a:solidFill>
            <a:ln>
              <a:noFill/>
            </a:ln>
            <a:effectLst/>
          </c:spPr>
          <c:invertIfNegative val="0"/>
          <c:dLbls>
            <c:dLbl>
              <c:idx val="5"/>
              <c:layout>
                <c:manualLayout>
                  <c:x val="2.5849215622696018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BC49-40BA-908B-AF346CBBBCB6}"/>
                </c:ext>
              </c:extLst>
            </c:dLbl>
            <c:dLbl>
              <c:idx val="7"/>
              <c:layout>
                <c:manualLayout>
                  <c:x val="2.7837616824441865E-2"/>
                  <c:y val="7.6800015480948001E-3"/>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BC49-40BA-908B-AF346CBBBCB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[2]TOLIMA!$A$2:$A$11</c:f>
              <c:numCache>
                <c:formatCode>General</c:formatCode>
                <c:ptCount val="10"/>
                <c:pt idx="0">
                  <c:v>2014</c:v>
                </c:pt>
                <c:pt idx="1">
                  <c:v>2015</c:v>
                </c:pt>
                <c:pt idx="2">
                  <c:v>2016</c:v>
                </c:pt>
                <c:pt idx="3">
                  <c:v>2017</c:v>
                </c:pt>
                <c:pt idx="4">
                  <c:v>2018</c:v>
                </c:pt>
                <c:pt idx="5">
                  <c:v>2019</c:v>
                </c:pt>
                <c:pt idx="6">
                  <c:v>2020</c:v>
                </c:pt>
                <c:pt idx="7">
                  <c:v>2021</c:v>
                </c:pt>
                <c:pt idx="8">
                  <c:v>2022</c:v>
                </c:pt>
                <c:pt idx="9">
                  <c:v>2023</c:v>
                </c:pt>
              </c:numCache>
            </c:numRef>
          </c:cat>
          <c:val>
            <c:numRef>
              <c:f>[2]TOLIMA!$D$2:$D$11</c:f>
              <c:numCache>
                <c:formatCode>General</c:formatCode>
                <c:ptCount val="10"/>
                <c:pt idx="0">
                  <c:v>2.97</c:v>
                </c:pt>
                <c:pt idx="1">
                  <c:v>3.08</c:v>
                </c:pt>
                <c:pt idx="2">
                  <c:v>3.05</c:v>
                </c:pt>
                <c:pt idx="3">
                  <c:v>3.02</c:v>
                </c:pt>
                <c:pt idx="4">
                  <c:v>3.03</c:v>
                </c:pt>
                <c:pt idx="5">
                  <c:v>3.1158115183246071</c:v>
                </c:pt>
                <c:pt idx="6">
                  <c:v>3.13</c:v>
                </c:pt>
                <c:pt idx="7">
                  <c:v>3.0308995379500354</c:v>
                </c:pt>
                <c:pt idx="8">
                  <c:v>3.1</c:v>
                </c:pt>
                <c:pt idx="9">
                  <c:v>3.1</c:v>
                </c:pt>
              </c:numCache>
            </c:numRef>
          </c:val>
          <c:extLst>
            <c:ext xmlns:c16="http://schemas.microsoft.com/office/drawing/2014/chart" uri="{C3380CC4-5D6E-409C-BE32-E72D297353CC}">
              <c16:uniqueId val="{00000002-63DA-4E70-BAA4-871FBA40660F}"/>
            </c:ext>
          </c:extLst>
        </c:ser>
        <c:ser>
          <c:idx val="3"/>
          <c:order val="3"/>
          <c:tx>
            <c:strRef>
              <c:f>[2]TOLIMA!$E$1</c:f>
              <c:strCache>
                <c:ptCount val="1"/>
                <c:pt idx="0">
                  <c:v>GESTIÓN COMUNITARIA </c:v>
                </c:pt>
              </c:strCache>
            </c:strRef>
          </c:tx>
          <c:spPr>
            <a:solidFill>
              <a:schemeClr val="accent2">
                <a:lumMod val="60000"/>
              </a:schemeClr>
            </a:solidFill>
            <a:ln>
              <a:noFill/>
            </a:ln>
            <a:effectLst/>
          </c:spPr>
          <c:invertIfNegative val="0"/>
          <c:dLbls>
            <c:dLbl>
              <c:idx val="5"/>
              <c:layout>
                <c:manualLayout>
                  <c:x val="2.7837616824441865E-2"/>
                  <c:y val="0"/>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BC49-40BA-908B-AF346CBBBCB6}"/>
                </c:ext>
              </c:extLst>
            </c:dLbl>
            <c:dLbl>
              <c:idx val="7"/>
              <c:layout>
                <c:manualLayout>
                  <c:x val="1.7895610815712629E-2"/>
                  <c:y val="-7.0399200933292417E-17"/>
                </c:manualLayout>
              </c:layout>
              <c:dLblPos val="ct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BC49-40BA-908B-AF346CBBBCB6}"/>
                </c:ext>
              </c:extLst>
            </c:dLbl>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solidFill>
                    <a:latin typeface="+mn-lt"/>
                    <a:ea typeface="+mn-ea"/>
                    <a:cs typeface="+mn-cs"/>
                  </a:defRPr>
                </a:pPr>
                <a:endParaRPr lang="es-CO"/>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numRef>
              <c:f>[2]TOLIMA!$A$2:$A$11</c:f>
              <c:numCache>
                <c:formatCode>General</c:formatCode>
                <c:ptCount val="10"/>
                <c:pt idx="0">
                  <c:v>2014</c:v>
                </c:pt>
                <c:pt idx="1">
                  <c:v>2015</c:v>
                </c:pt>
                <c:pt idx="2">
                  <c:v>2016</c:v>
                </c:pt>
                <c:pt idx="3">
                  <c:v>2017</c:v>
                </c:pt>
                <c:pt idx="4">
                  <c:v>2018</c:v>
                </c:pt>
                <c:pt idx="5">
                  <c:v>2019</c:v>
                </c:pt>
                <c:pt idx="6">
                  <c:v>2020</c:v>
                </c:pt>
                <c:pt idx="7">
                  <c:v>2021</c:v>
                </c:pt>
                <c:pt idx="8">
                  <c:v>2022</c:v>
                </c:pt>
                <c:pt idx="9">
                  <c:v>2023</c:v>
                </c:pt>
              </c:numCache>
            </c:numRef>
          </c:cat>
          <c:val>
            <c:numRef>
              <c:f>[2]TOLIMA!$E$2:$E$11</c:f>
              <c:numCache>
                <c:formatCode>General</c:formatCode>
                <c:ptCount val="10"/>
                <c:pt idx="0">
                  <c:v>2.81</c:v>
                </c:pt>
                <c:pt idx="1">
                  <c:v>2.81</c:v>
                </c:pt>
                <c:pt idx="2">
                  <c:v>2.89</c:v>
                </c:pt>
                <c:pt idx="3">
                  <c:v>2.87</c:v>
                </c:pt>
                <c:pt idx="4">
                  <c:v>2.94</c:v>
                </c:pt>
                <c:pt idx="5">
                  <c:v>2.9235602094240836</c:v>
                </c:pt>
                <c:pt idx="6">
                  <c:v>2.98</c:v>
                </c:pt>
                <c:pt idx="7">
                  <c:v>2.9178733636120753</c:v>
                </c:pt>
                <c:pt idx="8">
                  <c:v>2.94</c:v>
                </c:pt>
                <c:pt idx="9">
                  <c:v>2.97</c:v>
                </c:pt>
              </c:numCache>
            </c:numRef>
          </c:val>
          <c:extLst>
            <c:ext xmlns:c16="http://schemas.microsoft.com/office/drawing/2014/chart" uri="{C3380CC4-5D6E-409C-BE32-E72D297353CC}">
              <c16:uniqueId val="{00000003-63DA-4E70-BAA4-871FBA40660F}"/>
            </c:ext>
          </c:extLst>
        </c:ser>
        <c:dLbls>
          <c:dLblPos val="ctr"/>
          <c:showLegendKey val="0"/>
          <c:showVal val="1"/>
          <c:showCatName val="0"/>
          <c:showSerName val="0"/>
          <c:showPercent val="0"/>
          <c:showBubbleSize val="0"/>
        </c:dLbls>
        <c:gapWidth val="79"/>
        <c:overlap val="100"/>
        <c:axId val="2025821887"/>
        <c:axId val="2025816895"/>
      </c:barChart>
      <c:catAx>
        <c:axId val="2025821887"/>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s-CO"/>
          </a:p>
        </c:txPr>
        <c:crossAx val="2025816895"/>
        <c:crosses val="autoZero"/>
        <c:auto val="1"/>
        <c:lblAlgn val="ctr"/>
        <c:lblOffset val="100"/>
        <c:noMultiLvlLbl val="0"/>
      </c:catAx>
      <c:valAx>
        <c:axId val="2025816895"/>
        <c:scaling>
          <c:orientation val="minMax"/>
        </c:scaling>
        <c:delete val="1"/>
        <c:axPos val="l"/>
        <c:numFmt formatCode="General" sourceLinked="1"/>
        <c:majorTickMark val="none"/>
        <c:minorTickMark val="none"/>
        <c:tickLblPos val="nextTo"/>
        <c:crossAx val="2025821887"/>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cap="none" spc="20" baseline="0">
                <a:solidFill>
                  <a:schemeClr val="dk1">
                    <a:lumMod val="50000"/>
                    <a:lumOff val="50000"/>
                  </a:schemeClr>
                </a:solidFill>
                <a:latin typeface="+mn-lt"/>
                <a:ea typeface="+mn-ea"/>
                <a:cs typeface="+mn-cs"/>
              </a:defRPr>
            </a:pPr>
            <a:r>
              <a:rPr lang="es-CO" b="1"/>
              <a:t>ÁREAS DE GESTIÓN 2014 AL 2023</a:t>
            </a:r>
          </a:p>
        </c:rich>
      </c:tx>
      <c:overlay val="0"/>
      <c:spPr>
        <a:noFill/>
        <a:ln>
          <a:noFill/>
        </a:ln>
        <a:effectLst/>
      </c:spPr>
      <c:txPr>
        <a:bodyPr rot="0" spcFirstLastPara="1" vertOverflow="ellipsis" vert="horz" wrap="square" anchor="ctr" anchorCtr="1"/>
        <a:lstStyle/>
        <a:p>
          <a:pPr>
            <a:defRPr sz="1400" b="1" i="0" u="none" strike="noStrike" kern="1200" cap="none" spc="20" baseline="0">
              <a:solidFill>
                <a:schemeClr val="dk1">
                  <a:lumMod val="50000"/>
                  <a:lumOff val="50000"/>
                </a:schemeClr>
              </a:solidFill>
              <a:latin typeface="+mn-lt"/>
              <a:ea typeface="+mn-ea"/>
              <a:cs typeface="+mn-cs"/>
            </a:defRPr>
          </a:pPr>
          <a:endParaRPr lang="es-CO"/>
        </a:p>
      </c:txPr>
    </c:title>
    <c:autoTitleDeleted val="0"/>
    <c:plotArea>
      <c:layout/>
      <c:lineChart>
        <c:grouping val="standard"/>
        <c:varyColors val="0"/>
        <c:ser>
          <c:idx val="0"/>
          <c:order val="0"/>
          <c:tx>
            <c:strRef>
              <c:f>[2]TOLIMA!$B$1</c:f>
              <c:strCache>
                <c:ptCount val="1"/>
                <c:pt idx="0">
                  <c:v>GESTIÓN DIRECTIVA</c:v>
                </c:pt>
              </c:strCache>
            </c:strRef>
          </c:tx>
          <c:spPr>
            <a:ln w="22225" cap="rnd" cmpd="sng" algn="ctr">
              <a:solidFill>
                <a:schemeClr val="accent2"/>
              </a:solidFill>
              <a:round/>
            </a:ln>
            <a:effectLst/>
          </c:spPr>
          <c:marker>
            <c:symbol val="none"/>
          </c:marker>
          <c:cat>
            <c:numRef>
              <c:f>[2]TOLIMA!$A$2:$A$11</c:f>
              <c:numCache>
                <c:formatCode>General</c:formatCode>
                <c:ptCount val="10"/>
                <c:pt idx="0">
                  <c:v>2014</c:v>
                </c:pt>
                <c:pt idx="1">
                  <c:v>2015</c:v>
                </c:pt>
                <c:pt idx="2">
                  <c:v>2016</c:v>
                </c:pt>
                <c:pt idx="3">
                  <c:v>2017</c:v>
                </c:pt>
                <c:pt idx="4">
                  <c:v>2018</c:v>
                </c:pt>
                <c:pt idx="5">
                  <c:v>2019</c:v>
                </c:pt>
                <c:pt idx="6">
                  <c:v>2020</c:v>
                </c:pt>
                <c:pt idx="7">
                  <c:v>2021</c:v>
                </c:pt>
                <c:pt idx="8">
                  <c:v>2022</c:v>
                </c:pt>
                <c:pt idx="9">
                  <c:v>2023</c:v>
                </c:pt>
              </c:numCache>
            </c:numRef>
          </c:cat>
          <c:val>
            <c:numRef>
              <c:f>[2]TOLIMA!$B$2:$B$11</c:f>
              <c:numCache>
                <c:formatCode>General</c:formatCode>
                <c:ptCount val="10"/>
                <c:pt idx="0">
                  <c:v>2.99</c:v>
                </c:pt>
                <c:pt idx="1">
                  <c:v>2.97</c:v>
                </c:pt>
                <c:pt idx="2">
                  <c:v>3.06</c:v>
                </c:pt>
                <c:pt idx="3">
                  <c:v>3.07</c:v>
                </c:pt>
                <c:pt idx="4">
                  <c:v>3.12</c:v>
                </c:pt>
                <c:pt idx="5">
                  <c:v>3.2071973996764744</c:v>
                </c:pt>
                <c:pt idx="6">
                  <c:v>3.28</c:v>
                </c:pt>
                <c:pt idx="7">
                  <c:v>3.213697842363116</c:v>
                </c:pt>
                <c:pt idx="8">
                  <c:v>3.18</c:v>
                </c:pt>
                <c:pt idx="9">
                  <c:v>3.16</c:v>
                </c:pt>
              </c:numCache>
            </c:numRef>
          </c:val>
          <c:smooth val="0"/>
          <c:extLst>
            <c:ext xmlns:c16="http://schemas.microsoft.com/office/drawing/2014/chart" uri="{C3380CC4-5D6E-409C-BE32-E72D297353CC}">
              <c16:uniqueId val="{00000000-99B8-4CCA-851D-390CBB4D4649}"/>
            </c:ext>
          </c:extLst>
        </c:ser>
        <c:ser>
          <c:idx val="1"/>
          <c:order val="1"/>
          <c:tx>
            <c:strRef>
              <c:f>[2]TOLIMA!$C$1</c:f>
              <c:strCache>
                <c:ptCount val="1"/>
                <c:pt idx="0">
                  <c:v>GESTION ACADÉMICA</c:v>
                </c:pt>
              </c:strCache>
            </c:strRef>
          </c:tx>
          <c:spPr>
            <a:ln w="22225" cap="rnd" cmpd="sng" algn="ctr">
              <a:solidFill>
                <a:schemeClr val="accent4"/>
              </a:solidFill>
              <a:round/>
            </a:ln>
            <a:effectLst/>
          </c:spPr>
          <c:marker>
            <c:symbol val="none"/>
          </c:marker>
          <c:cat>
            <c:numRef>
              <c:f>[2]TOLIMA!$A$2:$A$11</c:f>
              <c:numCache>
                <c:formatCode>General</c:formatCode>
                <c:ptCount val="10"/>
                <c:pt idx="0">
                  <c:v>2014</c:v>
                </c:pt>
                <c:pt idx="1">
                  <c:v>2015</c:v>
                </c:pt>
                <c:pt idx="2">
                  <c:v>2016</c:v>
                </c:pt>
                <c:pt idx="3">
                  <c:v>2017</c:v>
                </c:pt>
                <c:pt idx="4">
                  <c:v>2018</c:v>
                </c:pt>
                <c:pt idx="5">
                  <c:v>2019</c:v>
                </c:pt>
                <c:pt idx="6">
                  <c:v>2020</c:v>
                </c:pt>
                <c:pt idx="7">
                  <c:v>2021</c:v>
                </c:pt>
                <c:pt idx="8">
                  <c:v>2022</c:v>
                </c:pt>
                <c:pt idx="9">
                  <c:v>2023</c:v>
                </c:pt>
              </c:numCache>
            </c:numRef>
          </c:cat>
          <c:val>
            <c:numRef>
              <c:f>[2]TOLIMA!$C$2:$C$11</c:f>
              <c:numCache>
                <c:formatCode>General</c:formatCode>
                <c:ptCount val="10"/>
                <c:pt idx="0">
                  <c:v>2.92</c:v>
                </c:pt>
                <c:pt idx="1">
                  <c:v>2.94</c:v>
                </c:pt>
                <c:pt idx="2">
                  <c:v>2.98</c:v>
                </c:pt>
                <c:pt idx="3">
                  <c:v>3.04</c:v>
                </c:pt>
                <c:pt idx="4">
                  <c:v>3.07</c:v>
                </c:pt>
                <c:pt idx="5">
                  <c:v>2.888791051880057</c:v>
                </c:pt>
                <c:pt idx="6">
                  <c:v>2.99</c:v>
                </c:pt>
                <c:pt idx="7">
                  <c:v>3.0485193486716327</c:v>
                </c:pt>
                <c:pt idx="8">
                  <c:v>2.99</c:v>
                </c:pt>
                <c:pt idx="9">
                  <c:v>3.02</c:v>
                </c:pt>
              </c:numCache>
            </c:numRef>
          </c:val>
          <c:smooth val="0"/>
          <c:extLst>
            <c:ext xmlns:c16="http://schemas.microsoft.com/office/drawing/2014/chart" uri="{C3380CC4-5D6E-409C-BE32-E72D297353CC}">
              <c16:uniqueId val="{00000001-99B8-4CCA-851D-390CBB4D4649}"/>
            </c:ext>
          </c:extLst>
        </c:ser>
        <c:ser>
          <c:idx val="2"/>
          <c:order val="2"/>
          <c:tx>
            <c:strRef>
              <c:f>[2]TOLIMA!$D$1</c:f>
              <c:strCache>
                <c:ptCount val="1"/>
                <c:pt idx="0">
                  <c:v>GESTIÓN ADMINISTRATIVA</c:v>
                </c:pt>
              </c:strCache>
            </c:strRef>
          </c:tx>
          <c:spPr>
            <a:ln w="22225" cap="rnd" cmpd="sng" algn="ctr">
              <a:solidFill>
                <a:schemeClr val="accent6"/>
              </a:solidFill>
              <a:round/>
            </a:ln>
            <a:effectLst/>
          </c:spPr>
          <c:marker>
            <c:symbol val="none"/>
          </c:marker>
          <c:cat>
            <c:numRef>
              <c:f>[2]TOLIMA!$A$2:$A$11</c:f>
              <c:numCache>
                <c:formatCode>General</c:formatCode>
                <c:ptCount val="10"/>
                <c:pt idx="0">
                  <c:v>2014</c:v>
                </c:pt>
                <c:pt idx="1">
                  <c:v>2015</c:v>
                </c:pt>
                <c:pt idx="2">
                  <c:v>2016</c:v>
                </c:pt>
                <c:pt idx="3">
                  <c:v>2017</c:v>
                </c:pt>
                <c:pt idx="4">
                  <c:v>2018</c:v>
                </c:pt>
                <c:pt idx="5">
                  <c:v>2019</c:v>
                </c:pt>
                <c:pt idx="6">
                  <c:v>2020</c:v>
                </c:pt>
                <c:pt idx="7">
                  <c:v>2021</c:v>
                </c:pt>
                <c:pt idx="8">
                  <c:v>2022</c:v>
                </c:pt>
                <c:pt idx="9">
                  <c:v>2023</c:v>
                </c:pt>
              </c:numCache>
            </c:numRef>
          </c:cat>
          <c:val>
            <c:numRef>
              <c:f>[2]TOLIMA!$D$2:$D$11</c:f>
              <c:numCache>
                <c:formatCode>General</c:formatCode>
                <c:ptCount val="10"/>
                <c:pt idx="0">
                  <c:v>2.97</c:v>
                </c:pt>
                <c:pt idx="1">
                  <c:v>3.08</c:v>
                </c:pt>
                <c:pt idx="2">
                  <c:v>3.05</c:v>
                </c:pt>
                <c:pt idx="3">
                  <c:v>3.02</c:v>
                </c:pt>
                <c:pt idx="4">
                  <c:v>3.03</c:v>
                </c:pt>
                <c:pt idx="5">
                  <c:v>3.1158115183246071</c:v>
                </c:pt>
                <c:pt idx="6">
                  <c:v>3.13</c:v>
                </c:pt>
                <c:pt idx="7">
                  <c:v>3.0308995379500354</c:v>
                </c:pt>
                <c:pt idx="8">
                  <c:v>3.1</c:v>
                </c:pt>
                <c:pt idx="9">
                  <c:v>3.1</c:v>
                </c:pt>
              </c:numCache>
            </c:numRef>
          </c:val>
          <c:smooth val="0"/>
          <c:extLst>
            <c:ext xmlns:c16="http://schemas.microsoft.com/office/drawing/2014/chart" uri="{C3380CC4-5D6E-409C-BE32-E72D297353CC}">
              <c16:uniqueId val="{00000002-99B8-4CCA-851D-390CBB4D4649}"/>
            </c:ext>
          </c:extLst>
        </c:ser>
        <c:ser>
          <c:idx val="3"/>
          <c:order val="3"/>
          <c:tx>
            <c:strRef>
              <c:f>[2]TOLIMA!$E$1</c:f>
              <c:strCache>
                <c:ptCount val="1"/>
                <c:pt idx="0">
                  <c:v>GESTIÓN COMUNITARIA </c:v>
                </c:pt>
              </c:strCache>
            </c:strRef>
          </c:tx>
          <c:spPr>
            <a:ln w="22225" cap="rnd" cmpd="sng" algn="ctr">
              <a:solidFill>
                <a:schemeClr val="accent2">
                  <a:lumMod val="60000"/>
                </a:schemeClr>
              </a:solidFill>
              <a:round/>
            </a:ln>
            <a:effectLst/>
          </c:spPr>
          <c:marker>
            <c:symbol val="none"/>
          </c:marker>
          <c:cat>
            <c:numRef>
              <c:f>[2]TOLIMA!$A$2:$A$11</c:f>
              <c:numCache>
                <c:formatCode>General</c:formatCode>
                <c:ptCount val="10"/>
                <c:pt idx="0">
                  <c:v>2014</c:v>
                </c:pt>
                <c:pt idx="1">
                  <c:v>2015</c:v>
                </c:pt>
                <c:pt idx="2">
                  <c:v>2016</c:v>
                </c:pt>
                <c:pt idx="3">
                  <c:v>2017</c:v>
                </c:pt>
                <c:pt idx="4">
                  <c:v>2018</c:v>
                </c:pt>
                <c:pt idx="5">
                  <c:v>2019</c:v>
                </c:pt>
                <c:pt idx="6">
                  <c:v>2020</c:v>
                </c:pt>
                <c:pt idx="7">
                  <c:v>2021</c:v>
                </c:pt>
                <c:pt idx="8">
                  <c:v>2022</c:v>
                </c:pt>
                <c:pt idx="9">
                  <c:v>2023</c:v>
                </c:pt>
              </c:numCache>
            </c:numRef>
          </c:cat>
          <c:val>
            <c:numRef>
              <c:f>[2]TOLIMA!$E$2:$E$11</c:f>
              <c:numCache>
                <c:formatCode>General</c:formatCode>
                <c:ptCount val="10"/>
                <c:pt idx="0">
                  <c:v>2.81</c:v>
                </c:pt>
                <c:pt idx="1">
                  <c:v>2.81</c:v>
                </c:pt>
                <c:pt idx="2">
                  <c:v>2.89</c:v>
                </c:pt>
                <c:pt idx="3">
                  <c:v>2.87</c:v>
                </c:pt>
                <c:pt idx="4">
                  <c:v>2.94</c:v>
                </c:pt>
                <c:pt idx="5">
                  <c:v>2.9235602094240836</c:v>
                </c:pt>
                <c:pt idx="6">
                  <c:v>2.98</c:v>
                </c:pt>
                <c:pt idx="7">
                  <c:v>2.9178733636120753</c:v>
                </c:pt>
                <c:pt idx="8">
                  <c:v>2.94</c:v>
                </c:pt>
                <c:pt idx="9">
                  <c:v>2.97</c:v>
                </c:pt>
              </c:numCache>
            </c:numRef>
          </c:val>
          <c:smooth val="0"/>
          <c:extLst>
            <c:ext xmlns:c16="http://schemas.microsoft.com/office/drawing/2014/chart" uri="{C3380CC4-5D6E-409C-BE32-E72D297353CC}">
              <c16:uniqueId val="{00000003-99B8-4CCA-851D-390CBB4D4649}"/>
            </c:ext>
          </c:extLst>
        </c:ser>
        <c:dLbls>
          <c:showLegendKey val="0"/>
          <c:showVal val="0"/>
          <c:showCatName val="0"/>
          <c:showSerName val="0"/>
          <c:showPercent val="0"/>
          <c:showBubbleSize val="0"/>
        </c:dLbls>
        <c:dropLines>
          <c:spPr>
            <a:ln w="9525" cap="flat" cmpd="sng" algn="ctr">
              <a:solidFill>
                <a:schemeClr val="dk1">
                  <a:lumMod val="35000"/>
                  <a:lumOff val="65000"/>
                  <a:alpha val="33000"/>
                </a:schemeClr>
              </a:solidFill>
              <a:round/>
            </a:ln>
            <a:effectLst/>
          </c:spPr>
        </c:dropLines>
        <c:smooth val="0"/>
        <c:axId val="2027195663"/>
        <c:axId val="2027196495"/>
      </c:lineChart>
      <c:catAx>
        <c:axId val="2027195663"/>
        <c:scaling>
          <c:orientation val="minMax"/>
        </c:scaling>
        <c:delete val="0"/>
        <c:axPos val="b"/>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spc="20" baseline="0">
                <a:solidFill>
                  <a:schemeClr val="dk1">
                    <a:lumMod val="65000"/>
                    <a:lumOff val="35000"/>
                  </a:schemeClr>
                </a:solidFill>
                <a:latin typeface="+mn-lt"/>
                <a:ea typeface="+mn-ea"/>
                <a:cs typeface="+mn-cs"/>
              </a:defRPr>
            </a:pPr>
            <a:endParaRPr lang="es-CO"/>
          </a:p>
        </c:txPr>
        <c:crossAx val="2027196495"/>
        <c:crosses val="autoZero"/>
        <c:auto val="1"/>
        <c:lblAlgn val="ctr"/>
        <c:lblOffset val="100"/>
        <c:noMultiLvlLbl val="0"/>
      </c:catAx>
      <c:valAx>
        <c:axId val="2027196495"/>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spc="20" baseline="0">
                <a:solidFill>
                  <a:schemeClr val="dk1">
                    <a:lumMod val="65000"/>
                    <a:lumOff val="35000"/>
                  </a:schemeClr>
                </a:solidFill>
                <a:latin typeface="+mn-lt"/>
                <a:ea typeface="+mn-ea"/>
                <a:cs typeface="+mn-cs"/>
              </a:defRPr>
            </a:pPr>
            <a:endParaRPr lang="es-CO"/>
          </a:p>
        </c:txPr>
        <c:crossAx val="2027195663"/>
        <c:crosses val="autoZero"/>
        <c:crossBetween val="between"/>
      </c:valAx>
      <c:spPr>
        <a:gradFill>
          <a:gsLst>
            <a:gs pos="100000">
              <a:schemeClr val="lt1">
                <a:lumMod val="95000"/>
              </a:schemeClr>
            </a:gs>
            <a:gs pos="0">
              <a:schemeClr val="lt1"/>
            </a:gs>
          </a:gsLst>
          <a:lin ang="5400000" scaled="0"/>
        </a:grad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CO"/>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GOBIERNO</a:t>
            </a:r>
            <a:r>
              <a:rPr lang="en-US" baseline="0"/>
              <a:t> ESCOLAR 2023.</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s-CO"/>
        </a:p>
      </c:txPr>
    </c:title>
    <c:autoTitleDeleted val="0"/>
    <c:plotArea>
      <c:layout/>
      <c:barChart>
        <c:barDir val="bar"/>
        <c:grouping val="clustered"/>
        <c:varyColors val="0"/>
        <c:ser>
          <c:idx val="0"/>
          <c:order val="0"/>
          <c:spPr>
            <a:solidFill>
              <a:schemeClr val="accent1"/>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PROCESO DIRECTIVO'!$X$9:$X$17</c:f>
              <c:strCache>
                <c:ptCount val="9"/>
                <c:pt idx="0">
                  <c:v>RECTORIA</c:v>
                </c:pt>
                <c:pt idx="1">
                  <c:v>CONSEJO DIRECTIVO</c:v>
                </c:pt>
                <c:pt idx="2">
                  <c:v>CONSEJO ÁCADEMICA</c:v>
                </c:pt>
                <c:pt idx="3">
                  <c:v>CONSEJO DE ESTUDIANTES</c:v>
                </c:pt>
                <c:pt idx="4">
                  <c:v>CONSEJO DE PADRES DE FAMILIA</c:v>
                </c:pt>
                <c:pt idx="5">
                  <c:v>COMITÉ DE EVALUACION Y PROMOCIÓN</c:v>
                </c:pt>
                <c:pt idx="6">
                  <c:v>COMITÉ DE CONVIVENCIA </c:v>
                </c:pt>
                <c:pt idx="7">
                  <c:v>PERSONERO Y CONTRALOR ESTUDIANTIL</c:v>
                </c:pt>
                <c:pt idx="8">
                  <c:v>ASAMBLEA DE PADRES DE FAMILIA</c:v>
                </c:pt>
              </c:strCache>
            </c:strRef>
          </c:cat>
          <c:val>
            <c:numRef>
              <c:f>'[2]POR PROCESO DIRECTIVO'!$Y$9:$Y$17</c:f>
              <c:numCache>
                <c:formatCode>General</c:formatCode>
                <c:ptCount val="9"/>
                <c:pt idx="0">
                  <c:v>3.4855491329479769</c:v>
                </c:pt>
                <c:pt idx="1">
                  <c:v>3.4418497109826593</c:v>
                </c:pt>
                <c:pt idx="2">
                  <c:v>3.358034682080925</c:v>
                </c:pt>
                <c:pt idx="3">
                  <c:v>2.9430057803468208</c:v>
                </c:pt>
                <c:pt idx="4">
                  <c:v>2.6547976878612713</c:v>
                </c:pt>
                <c:pt idx="5">
                  <c:v>3.2669364161849708</c:v>
                </c:pt>
                <c:pt idx="6">
                  <c:v>3.2767630057803467</c:v>
                </c:pt>
                <c:pt idx="7">
                  <c:v>2.9549132947976879</c:v>
                </c:pt>
                <c:pt idx="8">
                  <c:v>3.101618497109826</c:v>
                </c:pt>
              </c:numCache>
            </c:numRef>
          </c:val>
          <c:extLst>
            <c:ext xmlns:c16="http://schemas.microsoft.com/office/drawing/2014/chart" uri="{C3380CC4-5D6E-409C-BE32-E72D297353CC}">
              <c16:uniqueId val="{00000000-3307-477B-8E9A-D92255FE7C5C}"/>
            </c:ext>
          </c:extLst>
        </c:ser>
        <c:dLbls>
          <c:showLegendKey val="0"/>
          <c:showVal val="0"/>
          <c:showCatName val="0"/>
          <c:showSerName val="0"/>
          <c:showPercent val="0"/>
          <c:showBubbleSize val="0"/>
        </c:dLbls>
        <c:gapWidth val="182"/>
        <c:axId val="340982431"/>
        <c:axId val="340978111"/>
      </c:barChart>
      <c:catAx>
        <c:axId val="34098243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40978111"/>
        <c:crosses val="autoZero"/>
        <c:auto val="1"/>
        <c:lblAlgn val="ctr"/>
        <c:lblOffset val="100"/>
        <c:noMultiLvlLbl val="0"/>
      </c:catAx>
      <c:valAx>
        <c:axId val="340978111"/>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340982431"/>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cap="all" spc="50" baseline="0">
                <a:solidFill>
                  <a:schemeClr val="tx1">
                    <a:lumMod val="65000"/>
                    <a:lumOff val="35000"/>
                  </a:schemeClr>
                </a:solidFill>
                <a:latin typeface="Comic Sans MS" panose="030F0702030302020204" pitchFamily="66" charset="0"/>
                <a:ea typeface="+mn-ea"/>
                <a:cs typeface="+mn-cs"/>
              </a:defRPr>
            </a:pPr>
            <a:r>
              <a:rPr lang="es-CO" sz="1200">
                <a:latin typeface="Comic Sans MS" panose="030F0702030302020204" pitchFamily="66" charset="0"/>
              </a:rPr>
              <a:t>CLIMA ESCOLAR 2023</a:t>
            </a:r>
          </a:p>
        </c:rich>
      </c:tx>
      <c:overlay val="0"/>
      <c:spPr>
        <a:noFill/>
        <a:ln>
          <a:noFill/>
        </a:ln>
        <a:effectLst/>
      </c:spPr>
      <c:txPr>
        <a:bodyPr rot="0" spcFirstLastPara="1" vertOverflow="ellipsis" vert="horz" wrap="square" anchor="ctr" anchorCtr="1"/>
        <a:lstStyle/>
        <a:p>
          <a:pPr>
            <a:defRPr sz="1200" b="1" i="0" u="none" strike="noStrike" kern="1200" cap="all" spc="5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view3D>
      <c:rotX val="15"/>
      <c:rotY val="20"/>
      <c:depthPercent val="100"/>
      <c:rAngAx val="1"/>
    </c:view3D>
    <c:floor>
      <c:thickness val="0"/>
      <c:spPr>
        <a:noFill/>
        <a:ln>
          <a:noFill/>
        </a:ln>
        <a:effectLst/>
        <a:sp3d/>
      </c:spPr>
    </c:floor>
    <c:sideWall>
      <c:thickness val="0"/>
      <c:spPr>
        <a:noFill/>
        <a:ln>
          <a:noFill/>
        </a:ln>
        <a:effectLst/>
        <a:sp3d/>
      </c:spPr>
    </c:sideWall>
    <c:backWall>
      <c:thickness val="0"/>
      <c:spPr>
        <a:noFill/>
        <a:ln>
          <a:noFill/>
        </a:ln>
        <a:effectLst/>
        <a:sp3d/>
      </c:spPr>
    </c:backWall>
    <c:plotArea>
      <c:layout/>
      <c:bar3DChart>
        <c:barDir val="col"/>
        <c:grouping val="clustered"/>
        <c:varyColors val="1"/>
        <c:ser>
          <c:idx val="0"/>
          <c:order val="0"/>
          <c:tx>
            <c:v>2023</c:v>
          </c:tx>
          <c:invertIfNegative val="0"/>
          <c:dPt>
            <c:idx val="0"/>
            <c:invertIfNegative val="0"/>
            <c:bubble3D val="0"/>
            <c:spPr>
              <a:gradFill>
                <a:gsLst>
                  <a:gs pos="100000">
                    <a:schemeClr val="accent2">
                      <a:alpha val="0"/>
                    </a:schemeClr>
                  </a:gs>
                  <a:gs pos="50000">
                    <a:schemeClr val="accent2"/>
                  </a:gs>
                </a:gsLst>
                <a:lin ang="5400000" scaled="0"/>
              </a:gradFill>
              <a:ln>
                <a:noFill/>
              </a:ln>
              <a:effectLst/>
              <a:sp3d/>
            </c:spPr>
            <c:extLst>
              <c:ext xmlns:c16="http://schemas.microsoft.com/office/drawing/2014/chart" uri="{C3380CC4-5D6E-409C-BE32-E72D297353CC}">
                <c16:uniqueId val="{00000001-53F6-456A-AB43-DD91C4DFC070}"/>
              </c:ext>
            </c:extLst>
          </c:dPt>
          <c:dPt>
            <c:idx val="1"/>
            <c:invertIfNegative val="0"/>
            <c:bubble3D val="0"/>
            <c:spPr>
              <a:gradFill>
                <a:gsLst>
                  <a:gs pos="100000">
                    <a:schemeClr val="accent4">
                      <a:alpha val="0"/>
                    </a:schemeClr>
                  </a:gs>
                  <a:gs pos="50000">
                    <a:schemeClr val="accent4"/>
                  </a:gs>
                </a:gsLst>
                <a:lin ang="5400000" scaled="0"/>
              </a:gradFill>
              <a:ln>
                <a:noFill/>
              </a:ln>
              <a:effectLst/>
              <a:sp3d/>
            </c:spPr>
            <c:extLst>
              <c:ext xmlns:c16="http://schemas.microsoft.com/office/drawing/2014/chart" uri="{C3380CC4-5D6E-409C-BE32-E72D297353CC}">
                <c16:uniqueId val="{00000003-53F6-456A-AB43-DD91C4DFC070}"/>
              </c:ext>
            </c:extLst>
          </c:dPt>
          <c:dPt>
            <c:idx val="2"/>
            <c:invertIfNegative val="0"/>
            <c:bubble3D val="0"/>
            <c:spPr>
              <a:gradFill>
                <a:gsLst>
                  <a:gs pos="100000">
                    <a:schemeClr val="accent6">
                      <a:alpha val="0"/>
                    </a:schemeClr>
                  </a:gs>
                  <a:gs pos="50000">
                    <a:schemeClr val="accent6"/>
                  </a:gs>
                </a:gsLst>
                <a:lin ang="5400000" scaled="0"/>
              </a:gradFill>
              <a:ln>
                <a:noFill/>
              </a:ln>
              <a:effectLst/>
              <a:sp3d/>
            </c:spPr>
            <c:extLst>
              <c:ext xmlns:c16="http://schemas.microsoft.com/office/drawing/2014/chart" uri="{C3380CC4-5D6E-409C-BE32-E72D297353CC}">
                <c16:uniqueId val="{00000005-53F6-456A-AB43-DD91C4DFC070}"/>
              </c:ext>
            </c:extLst>
          </c:dPt>
          <c:dPt>
            <c:idx val="3"/>
            <c:invertIfNegative val="0"/>
            <c:bubble3D val="0"/>
            <c:spPr>
              <a:gradFill>
                <a:gsLst>
                  <a:gs pos="100000">
                    <a:schemeClr val="accent2">
                      <a:lumMod val="60000"/>
                      <a:alpha val="0"/>
                    </a:schemeClr>
                  </a:gs>
                  <a:gs pos="50000">
                    <a:schemeClr val="accent2">
                      <a:lumMod val="60000"/>
                    </a:schemeClr>
                  </a:gs>
                </a:gsLst>
                <a:lin ang="5400000" scaled="0"/>
              </a:gradFill>
              <a:ln>
                <a:noFill/>
              </a:ln>
              <a:effectLst/>
              <a:sp3d/>
            </c:spPr>
            <c:extLst>
              <c:ext xmlns:c16="http://schemas.microsoft.com/office/drawing/2014/chart" uri="{C3380CC4-5D6E-409C-BE32-E72D297353CC}">
                <c16:uniqueId val="{00000007-53F6-456A-AB43-DD91C4DFC070}"/>
              </c:ext>
            </c:extLst>
          </c:dPt>
          <c:dPt>
            <c:idx val="4"/>
            <c:invertIfNegative val="0"/>
            <c:bubble3D val="0"/>
            <c:spPr>
              <a:gradFill>
                <a:gsLst>
                  <a:gs pos="100000">
                    <a:schemeClr val="accent4">
                      <a:lumMod val="60000"/>
                      <a:alpha val="0"/>
                    </a:schemeClr>
                  </a:gs>
                  <a:gs pos="50000">
                    <a:schemeClr val="accent4">
                      <a:lumMod val="60000"/>
                    </a:schemeClr>
                  </a:gs>
                </a:gsLst>
                <a:lin ang="5400000" scaled="0"/>
              </a:gradFill>
              <a:ln>
                <a:noFill/>
              </a:ln>
              <a:effectLst/>
              <a:sp3d/>
            </c:spPr>
            <c:extLst>
              <c:ext xmlns:c16="http://schemas.microsoft.com/office/drawing/2014/chart" uri="{C3380CC4-5D6E-409C-BE32-E72D297353CC}">
                <c16:uniqueId val="{00000009-53F6-456A-AB43-DD91C4DFC070}"/>
              </c:ext>
            </c:extLst>
          </c:dPt>
          <c:dPt>
            <c:idx val="5"/>
            <c:invertIfNegative val="0"/>
            <c:bubble3D val="0"/>
            <c:spPr>
              <a:gradFill>
                <a:gsLst>
                  <a:gs pos="100000">
                    <a:schemeClr val="accent6">
                      <a:lumMod val="60000"/>
                      <a:alpha val="0"/>
                    </a:schemeClr>
                  </a:gs>
                  <a:gs pos="50000">
                    <a:schemeClr val="accent6">
                      <a:lumMod val="60000"/>
                    </a:schemeClr>
                  </a:gs>
                </a:gsLst>
                <a:lin ang="5400000" scaled="0"/>
              </a:gradFill>
              <a:ln>
                <a:noFill/>
              </a:ln>
              <a:effectLst/>
              <a:sp3d/>
            </c:spPr>
            <c:extLst>
              <c:ext xmlns:c16="http://schemas.microsoft.com/office/drawing/2014/chart" uri="{C3380CC4-5D6E-409C-BE32-E72D297353CC}">
                <c16:uniqueId val="{0000000B-53F6-456A-AB43-DD91C4DFC070}"/>
              </c:ext>
            </c:extLst>
          </c:dPt>
          <c:dPt>
            <c:idx val="6"/>
            <c:invertIfNegative val="0"/>
            <c:bubble3D val="0"/>
            <c:spPr>
              <a:gradFill>
                <a:gsLst>
                  <a:gs pos="100000">
                    <a:schemeClr val="accent2">
                      <a:lumMod val="80000"/>
                      <a:lumOff val="20000"/>
                      <a:alpha val="0"/>
                    </a:schemeClr>
                  </a:gs>
                  <a:gs pos="50000">
                    <a:schemeClr val="accent2">
                      <a:lumMod val="80000"/>
                      <a:lumOff val="20000"/>
                    </a:schemeClr>
                  </a:gs>
                </a:gsLst>
                <a:lin ang="5400000" scaled="0"/>
              </a:gradFill>
              <a:ln>
                <a:noFill/>
              </a:ln>
              <a:effectLst/>
              <a:sp3d/>
            </c:spPr>
            <c:extLst>
              <c:ext xmlns:c16="http://schemas.microsoft.com/office/drawing/2014/chart" uri="{C3380CC4-5D6E-409C-BE32-E72D297353CC}">
                <c16:uniqueId val="{0000000D-53F6-456A-AB43-DD91C4DFC070}"/>
              </c:ext>
            </c:extLst>
          </c:dPt>
          <c:dPt>
            <c:idx val="7"/>
            <c:invertIfNegative val="0"/>
            <c:bubble3D val="0"/>
            <c:spPr>
              <a:gradFill>
                <a:gsLst>
                  <a:gs pos="100000">
                    <a:schemeClr val="accent4">
                      <a:lumMod val="80000"/>
                      <a:lumOff val="20000"/>
                      <a:alpha val="0"/>
                    </a:schemeClr>
                  </a:gs>
                  <a:gs pos="50000">
                    <a:schemeClr val="accent4">
                      <a:lumMod val="80000"/>
                      <a:lumOff val="20000"/>
                    </a:schemeClr>
                  </a:gs>
                </a:gsLst>
                <a:lin ang="5400000" scaled="0"/>
              </a:gradFill>
              <a:ln>
                <a:noFill/>
              </a:ln>
              <a:effectLst/>
              <a:sp3d/>
            </c:spPr>
            <c:extLst>
              <c:ext xmlns:c16="http://schemas.microsoft.com/office/drawing/2014/chart" uri="{C3380CC4-5D6E-409C-BE32-E72D297353CC}">
                <c16:uniqueId val="{0000000F-53F6-456A-AB43-DD91C4DFC070}"/>
              </c:ext>
            </c:extLst>
          </c:dPt>
          <c:dLbls>
            <c:spPr>
              <a:noFill/>
              <a:ln>
                <a:noFill/>
              </a:ln>
              <a:effectLst/>
            </c:spPr>
            <c:txPr>
              <a:bodyPr rot="0" spcFirstLastPara="1" vertOverflow="ellipsis" vert="horz" wrap="square" lIns="38100" tIns="19050" rIns="38100" bIns="19050" anchor="ctr" anchorCtr="1">
                <a:spAutoFit/>
              </a:bodyPr>
              <a:lstStyle/>
              <a:p>
                <a:pPr>
                  <a:defRPr sz="1050" b="1" i="0" u="none" strike="noStrike" kern="1200" baseline="0">
                    <a:solidFill>
                      <a:schemeClr val="tx1">
                        <a:lumMod val="75000"/>
                        <a:lumOff val="25000"/>
                      </a:schemeClr>
                    </a:solidFill>
                    <a:latin typeface="+mn-lt"/>
                    <a:ea typeface="+mn-ea"/>
                    <a:cs typeface="+mn-cs"/>
                  </a:defRPr>
                </a:pPr>
                <a:endParaRPr lang="es-CO"/>
              </a:p>
            </c:txP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'[3]POR PROCESO DIRECTIVO'!$AT$9:$AT$16</c:f>
              <c:strCache>
                <c:ptCount val="8"/>
                <c:pt idx="0">
                  <c:v>PERTENENCIA Y PARTICIPACIÓN</c:v>
                </c:pt>
                <c:pt idx="1">
                  <c:v>AMBIENTE FISICO </c:v>
                </c:pt>
                <c:pt idx="2">
                  <c:v>INDUCCIÓN A LOS NUEVOS ESTUDIANTES </c:v>
                </c:pt>
                <c:pt idx="3">
                  <c:v>MOTIVACION HACIA EL APRENDIZAJE</c:v>
                </c:pt>
                <c:pt idx="4">
                  <c:v>MANUAL DE CONVIVENCIA </c:v>
                </c:pt>
                <c:pt idx="5">
                  <c:v>ACTIVIDADES EXTRACURRICULARES </c:v>
                </c:pt>
                <c:pt idx="6">
                  <c:v>BIENESTAR DE LOS ALUMNOS </c:v>
                </c:pt>
                <c:pt idx="7">
                  <c:v>MANEJO DE CONFLICTOS Y CASOS DIFÍCILES</c:v>
                </c:pt>
              </c:strCache>
            </c:strRef>
          </c:cat>
          <c:val>
            <c:numRef>
              <c:f>'[3]POR PROCESO DIRECTIVO'!$AU$9:$AU$16</c:f>
              <c:numCache>
                <c:formatCode>#,##0.00</c:formatCode>
                <c:ptCount val="8"/>
                <c:pt idx="0">
                  <c:v>3.2283236994219653</c:v>
                </c:pt>
                <c:pt idx="1">
                  <c:v>2.8507514450867051</c:v>
                </c:pt>
                <c:pt idx="2">
                  <c:v>3.2130057803468208</c:v>
                </c:pt>
                <c:pt idx="3">
                  <c:v>3.2041040462427741</c:v>
                </c:pt>
                <c:pt idx="4">
                  <c:v>3.2675144508670519</c:v>
                </c:pt>
                <c:pt idx="5">
                  <c:v>3.1721387283236995</c:v>
                </c:pt>
                <c:pt idx="6">
                  <c:v>3.0725433526011559</c:v>
                </c:pt>
                <c:pt idx="7">
                  <c:v>3.3560693641618498</c:v>
                </c:pt>
              </c:numCache>
            </c:numRef>
          </c:val>
          <c:extLst>
            <c:ext xmlns:c16="http://schemas.microsoft.com/office/drawing/2014/chart" uri="{C3380CC4-5D6E-409C-BE32-E72D297353CC}">
              <c16:uniqueId val="{00000010-53F6-456A-AB43-DD91C4DFC070}"/>
            </c:ext>
          </c:extLst>
        </c:ser>
        <c:dLbls>
          <c:showLegendKey val="0"/>
          <c:showVal val="1"/>
          <c:showCatName val="0"/>
          <c:showSerName val="0"/>
          <c:showPercent val="0"/>
          <c:showBubbleSize val="0"/>
        </c:dLbls>
        <c:gapWidth val="150"/>
        <c:gapDepth val="0"/>
        <c:shape val="box"/>
        <c:axId val="985488479"/>
        <c:axId val="985494719"/>
        <c:axId val="0"/>
      </c:bar3DChart>
      <c:catAx>
        <c:axId val="985488479"/>
        <c:scaling>
          <c:orientation val="minMax"/>
        </c:scaling>
        <c:delete val="0"/>
        <c:axPos val="b"/>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300" b="0" i="0" u="none" strike="noStrike" kern="1200" baseline="0">
                <a:solidFill>
                  <a:schemeClr val="tx1">
                    <a:lumMod val="65000"/>
                    <a:lumOff val="35000"/>
                  </a:schemeClr>
                </a:solidFill>
                <a:latin typeface="+mn-lt"/>
                <a:ea typeface="+mn-ea"/>
                <a:cs typeface="+mn-cs"/>
              </a:defRPr>
            </a:pPr>
            <a:endParaRPr lang="es-CO"/>
          </a:p>
        </c:txPr>
        <c:crossAx val="985494719"/>
        <c:crosses val="autoZero"/>
        <c:auto val="1"/>
        <c:lblAlgn val="ctr"/>
        <c:lblOffset val="100"/>
        <c:noMultiLvlLbl val="0"/>
      </c:catAx>
      <c:valAx>
        <c:axId val="985494719"/>
        <c:scaling>
          <c:orientation val="minMax"/>
        </c:scaling>
        <c:delete val="0"/>
        <c:axPos val="l"/>
        <c:majorGridlines>
          <c:spPr>
            <a:ln w="9525" cap="flat" cmpd="sng" algn="ctr">
              <a:solidFill>
                <a:schemeClr val="bg2">
                  <a:lumMod val="50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985488479"/>
        <c:crosses val="autoZero"/>
        <c:crossBetween val="between"/>
      </c:valAx>
      <c:spPr>
        <a:noFill/>
        <a:ln>
          <a:noFill/>
        </a:ln>
        <a:effectLst/>
      </c:spPr>
    </c:plotArea>
    <c:plotVisOnly val="1"/>
    <c:dispBlanksAs val="gap"/>
    <c:showDLblsOverMax val="0"/>
  </c:chart>
  <c:spPr>
    <a:gradFill flip="none" rotWithShape="1">
      <a:gsLst>
        <a:gs pos="0">
          <a:schemeClr val="accent2">
            <a:lumMod val="5000"/>
            <a:lumOff val="95000"/>
          </a:schemeClr>
        </a:gs>
        <a:gs pos="74000">
          <a:schemeClr val="accent2">
            <a:lumMod val="45000"/>
            <a:lumOff val="55000"/>
          </a:schemeClr>
        </a:gs>
        <a:gs pos="83000">
          <a:schemeClr val="accent2">
            <a:lumMod val="45000"/>
            <a:lumOff val="55000"/>
          </a:schemeClr>
        </a:gs>
        <a:gs pos="100000">
          <a:schemeClr val="accent2">
            <a:lumMod val="30000"/>
            <a:lumOff val="70000"/>
          </a:schemeClr>
        </a:gs>
      </a:gsLst>
      <a:lin ang="5400000" scaled="1"/>
      <a:tileRect/>
    </a:gra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200">
                <a:latin typeface="Amasis MT Pro" panose="02040504050005020304" pitchFamily="18" charset="0"/>
              </a:rPr>
              <a:t>AUTOEVALUACION INSTITUCIONAL 2022</a:t>
            </a:r>
          </a:p>
          <a:p>
            <a:pPr>
              <a:defRPr sz="1200">
                <a:latin typeface="Amasis MT Pro" panose="02040504050005020304" pitchFamily="18" charset="0"/>
              </a:defRPr>
            </a:pPr>
            <a:r>
              <a:rPr lang="es-CO" sz="1200">
                <a:latin typeface="Amasis MT Pro" panose="02040504050005020304" pitchFamily="18" charset="0"/>
              </a:rPr>
              <a:t> POR INSTITUCIONES EDUCATIVAS MUNICIPIO DE ALPUJARRA</a:t>
            </a:r>
          </a:p>
        </c:rich>
      </c:tx>
      <c:layout>
        <c:manualLayout>
          <c:xMode val="edge"/>
          <c:yMode val="edge"/>
          <c:x val="0.23618107448075579"/>
          <c:y val="4.5968873643149062E-2"/>
        </c:manualLayout>
      </c:layout>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2"/>
          <c:order val="0"/>
          <c:tx>
            <c:strRef>
              <c:f>'[1]POR MUNICIPIO'!$B$1</c:f>
              <c:strCache>
                <c:ptCount val="1"/>
                <c:pt idx="0">
                  <c:v>GESTIÓN DIRECTIVA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MUNICIPIO'!$A$2:$A$4</c:f>
              <c:strCache>
                <c:ptCount val="3"/>
                <c:pt idx="0">
                  <c:v>ALPUJARRA</c:v>
                </c:pt>
                <c:pt idx="1">
                  <c:v>I.E TECNICA FELISA SUAREZ DE ORTIZ</c:v>
                </c:pt>
                <c:pt idx="2">
                  <c:v>I.E TECNICA LA ARADA</c:v>
                </c:pt>
              </c:strCache>
            </c:strRef>
          </c:cat>
          <c:val>
            <c:numRef>
              <c:f>'[1]POR MUNICIPIO'!$B$2:$B$4</c:f>
              <c:numCache>
                <c:formatCode>General</c:formatCode>
                <c:ptCount val="3"/>
                <c:pt idx="0">
                  <c:v>3.25</c:v>
                </c:pt>
                <c:pt idx="1">
                  <c:v>3.5</c:v>
                </c:pt>
                <c:pt idx="2">
                  <c:v>3</c:v>
                </c:pt>
              </c:numCache>
            </c:numRef>
          </c:val>
          <c:extLst>
            <c:ext xmlns:c16="http://schemas.microsoft.com/office/drawing/2014/chart" uri="{C3380CC4-5D6E-409C-BE32-E72D297353CC}">
              <c16:uniqueId val="{00000000-C4B1-4A82-9411-D5C090825B05}"/>
            </c:ext>
          </c:extLst>
        </c:ser>
        <c:ser>
          <c:idx val="0"/>
          <c:order val="1"/>
          <c:tx>
            <c:strRef>
              <c:f>'[1]POR MUNICIPIO'!$C$1</c:f>
              <c:strCache>
                <c:ptCount val="1"/>
                <c:pt idx="0">
                  <c:v>GESTIÓN ACADÉMICA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val>
            <c:numRef>
              <c:f>'[1]POR MUNICIPIO'!$C$2:$C$4</c:f>
              <c:numCache>
                <c:formatCode>General</c:formatCode>
                <c:ptCount val="3"/>
                <c:pt idx="0">
                  <c:v>2.85</c:v>
                </c:pt>
                <c:pt idx="1">
                  <c:v>3.1</c:v>
                </c:pt>
                <c:pt idx="2">
                  <c:v>2.6</c:v>
                </c:pt>
              </c:numCache>
            </c:numRef>
          </c:val>
          <c:extLst>
            <c:ext xmlns:c16="http://schemas.microsoft.com/office/drawing/2014/chart" uri="{C3380CC4-5D6E-409C-BE32-E72D297353CC}">
              <c16:uniqueId val="{00000001-C4B1-4A82-9411-D5C090825B05}"/>
            </c:ext>
          </c:extLst>
        </c:ser>
        <c:ser>
          <c:idx val="1"/>
          <c:order val="2"/>
          <c:tx>
            <c:strRef>
              <c:f>'[1]POR MUNICIPIO'!$D$1</c:f>
              <c:strCache>
                <c:ptCount val="1"/>
                <c:pt idx="0">
                  <c:v>GESTIÓN ADMINISTRATIVA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val>
            <c:numRef>
              <c:f>'[1]POR MUNICIPIO'!$D$2:$D$4</c:f>
              <c:numCache>
                <c:formatCode>General</c:formatCode>
                <c:ptCount val="3"/>
                <c:pt idx="0">
                  <c:v>3.3</c:v>
                </c:pt>
                <c:pt idx="1">
                  <c:v>3.3</c:v>
                </c:pt>
                <c:pt idx="2">
                  <c:v>3.3</c:v>
                </c:pt>
              </c:numCache>
            </c:numRef>
          </c:val>
          <c:extLst>
            <c:ext xmlns:c16="http://schemas.microsoft.com/office/drawing/2014/chart" uri="{C3380CC4-5D6E-409C-BE32-E72D297353CC}">
              <c16:uniqueId val="{00000002-C4B1-4A82-9411-D5C090825B05}"/>
            </c:ext>
          </c:extLst>
        </c:ser>
        <c:ser>
          <c:idx val="3"/>
          <c:order val="3"/>
          <c:tx>
            <c:strRef>
              <c:f>'[1]POR MUNICIPIO'!$E$1</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val>
            <c:numRef>
              <c:f>'[1]POR MUNICIPIO'!$E$2:$E$4</c:f>
              <c:numCache>
                <c:formatCode>General</c:formatCode>
                <c:ptCount val="3"/>
                <c:pt idx="0">
                  <c:v>2.95</c:v>
                </c:pt>
                <c:pt idx="1">
                  <c:v>3.4</c:v>
                </c:pt>
                <c:pt idx="2">
                  <c:v>2.5</c:v>
                </c:pt>
              </c:numCache>
            </c:numRef>
          </c:val>
          <c:extLst>
            <c:ext xmlns:c16="http://schemas.microsoft.com/office/drawing/2014/chart" uri="{C3380CC4-5D6E-409C-BE32-E72D297353CC}">
              <c16:uniqueId val="{00000003-C4B1-4A82-9411-D5C090825B05}"/>
            </c:ext>
          </c:extLst>
        </c:ser>
        <c:dLbls>
          <c:dLblPos val="inEnd"/>
          <c:showLegendKey val="0"/>
          <c:showVal val="1"/>
          <c:showCatName val="0"/>
          <c:showSerName val="0"/>
          <c:showPercent val="0"/>
          <c:showBubbleSize val="0"/>
        </c:dLbls>
        <c:gapWidth val="100"/>
        <c:overlap val="-24"/>
        <c:axId val="-1862495040"/>
        <c:axId val="-1862482528"/>
        <c:extLst/>
      </c:barChart>
      <c:catAx>
        <c:axId val="-186249504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82528"/>
        <c:crosses val="autoZero"/>
        <c:auto val="1"/>
        <c:lblAlgn val="ctr"/>
        <c:lblOffset val="100"/>
        <c:noMultiLvlLbl val="0"/>
      </c:catAx>
      <c:valAx>
        <c:axId val="-186248252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950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200">
                <a:latin typeface="Amasis MT Pro" panose="02040504050005020304" pitchFamily="18" charset="0"/>
              </a:rPr>
              <a:t>AUTOEVALUACION INSTITUCIONAL 2022 POR INSTITUCIONES EDUCATIVAS MUNICIPIO DE ALVARADO</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MUNICIPIO'!$B$18</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MUNICIPIO'!$A$19:$A$22</c:f>
              <c:strCache>
                <c:ptCount val="4"/>
                <c:pt idx="0">
                  <c:v>ALVARADO </c:v>
                </c:pt>
                <c:pt idx="1">
                  <c:v>I.E GENERAL ENRIQUE CAICEDO</c:v>
                </c:pt>
                <c:pt idx="2">
                  <c:v>I.E LA TIGRERA</c:v>
                </c:pt>
                <c:pt idx="3">
                  <c:v>I.E LUIS CARLOS GALAN SARMIENTO</c:v>
                </c:pt>
              </c:strCache>
            </c:strRef>
          </c:cat>
          <c:val>
            <c:numRef>
              <c:f>'[1]POR MUNICIPIO'!$B$19:$B$22</c:f>
              <c:numCache>
                <c:formatCode>General</c:formatCode>
                <c:ptCount val="4"/>
                <c:pt idx="0">
                  <c:v>3.5333333333333337</c:v>
                </c:pt>
                <c:pt idx="1">
                  <c:v>3.7</c:v>
                </c:pt>
                <c:pt idx="2">
                  <c:v>3.2</c:v>
                </c:pt>
                <c:pt idx="3">
                  <c:v>3.7</c:v>
                </c:pt>
              </c:numCache>
            </c:numRef>
          </c:val>
          <c:extLst>
            <c:ext xmlns:c16="http://schemas.microsoft.com/office/drawing/2014/chart" uri="{C3380CC4-5D6E-409C-BE32-E72D297353CC}">
              <c16:uniqueId val="{00000000-22F9-43D1-A473-D3595A24E6C7}"/>
            </c:ext>
          </c:extLst>
        </c:ser>
        <c:ser>
          <c:idx val="1"/>
          <c:order val="1"/>
          <c:tx>
            <c:strRef>
              <c:f>'[1]POR MUNICIPIO'!$C$18</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MUNICIPIO'!$A$19:$A$22</c:f>
              <c:strCache>
                <c:ptCount val="4"/>
                <c:pt idx="0">
                  <c:v>ALVARADO </c:v>
                </c:pt>
                <c:pt idx="1">
                  <c:v>I.E GENERAL ENRIQUE CAICEDO</c:v>
                </c:pt>
                <c:pt idx="2">
                  <c:v>I.E LA TIGRERA</c:v>
                </c:pt>
                <c:pt idx="3">
                  <c:v>I.E LUIS CARLOS GALAN SARMIENTO</c:v>
                </c:pt>
              </c:strCache>
            </c:strRef>
          </c:cat>
          <c:val>
            <c:numRef>
              <c:f>'[1]POR MUNICIPIO'!$C$19:$C$22</c:f>
              <c:numCache>
                <c:formatCode>General</c:formatCode>
                <c:ptCount val="4"/>
                <c:pt idx="0">
                  <c:v>3.3333333333333335</c:v>
                </c:pt>
                <c:pt idx="1">
                  <c:v>3.5</c:v>
                </c:pt>
                <c:pt idx="2">
                  <c:v>3.4</c:v>
                </c:pt>
                <c:pt idx="3">
                  <c:v>3.1</c:v>
                </c:pt>
              </c:numCache>
            </c:numRef>
          </c:val>
          <c:extLst>
            <c:ext xmlns:c16="http://schemas.microsoft.com/office/drawing/2014/chart" uri="{C3380CC4-5D6E-409C-BE32-E72D297353CC}">
              <c16:uniqueId val="{00000001-22F9-43D1-A473-D3595A24E6C7}"/>
            </c:ext>
          </c:extLst>
        </c:ser>
        <c:ser>
          <c:idx val="2"/>
          <c:order val="2"/>
          <c:tx>
            <c:strRef>
              <c:f>'[1]POR MUNICIPIO'!$D$18</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MUNICIPIO'!$A$19:$A$22</c:f>
              <c:strCache>
                <c:ptCount val="4"/>
                <c:pt idx="0">
                  <c:v>ALVARADO </c:v>
                </c:pt>
                <c:pt idx="1">
                  <c:v>I.E GENERAL ENRIQUE CAICEDO</c:v>
                </c:pt>
                <c:pt idx="2">
                  <c:v>I.E LA TIGRERA</c:v>
                </c:pt>
                <c:pt idx="3">
                  <c:v>I.E LUIS CARLOS GALAN SARMIENTO</c:v>
                </c:pt>
              </c:strCache>
            </c:strRef>
          </c:cat>
          <c:val>
            <c:numRef>
              <c:f>'[1]POR MUNICIPIO'!$D$19:$D$22</c:f>
              <c:numCache>
                <c:formatCode>General</c:formatCode>
                <c:ptCount val="4"/>
                <c:pt idx="0">
                  <c:v>3.7000000000000006</c:v>
                </c:pt>
                <c:pt idx="1">
                  <c:v>3.7</c:v>
                </c:pt>
                <c:pt idx="2">
                  <c:v>3.7</c:v>
                </c:pt>
                <c:pt idx="3">
                  <c:v>3.7</c:v>
                </c:pt>
              </c:numCache>
            </c:numRef>
          </c:val>
          <c:extLst>
            <c:ext xmlns:c16="http://schemas.microsoft.com/office/drawing/2014/chart" uri="{C3380CC4-5D6E-409C-BE32-E72D297353CC}">
              <c16:uniqueId val="{00000002-22F9-43D1-A473-D3595A24E6C7}"/>
            </c:ext>
          </c:extLst>
        </c:ser>
        <c:ser>
          <c:idx val="3"/>
          <c:order val="3"/>
          <c:tx>
            <c:strRef>
              <c:f>'[1]POR MUNICIPIO'!$E$18</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MUNICIPIO'!$A$19:$A$22</c:f>
              <c:strCache>
                <c:ptCount val="4"/>
                <c:pt idx="0">
                  <c:v>ALVARADO </c:v>
                </c:pt>
                <c:pt idx="1">
                  <c:v>I.E GENERAL ENRIQUE CAICEDO</c:v>
                </c:pt>
                <c:pt idx="2">
                  <c:v>I.E LA TIGRERA</c:v>
                </c:pt>
                <c:pt idx="3">
                  <c:v>I.E LUIS CARLOS GALAN SARMIENTO</c:v>
                </c:pt>
              </c:strCache>
            </c:strRef>
          </c:cat>
          <c:val>
            <c:numRef>
              <c:f>'[1]POR MUNICIPIO'!$E$19:$E$22</c:f>
              <c:numCache>
                <c:formatCode>General</c:formatCode>
                <c:ptCount val="4"/>
                <c:pt idx="0">
                  <c:v>3.3333333333333335</c:v>
                </c:pt>
                <c:pt idx="1">
                  <c:v>3.3</c:v>
                </c:pt>
                <c:pt idx="2">
                  <c:v>3.2</c:v>
                </c:pt>
                <c:pt idx="3">
                  <c:v>3.5</c:v>
                </c:pt>
              </c:numCache>
            </c:numRef>
          </c:val>
          <c:extLst>
            <c:ext xmlns:c16="http://schemas.microsoft.com/office/drawing/2014/chart" uri="{C3380CC4-5D6E-409C-BE32-E72D297353CC}">
              <c16:uniqueId val="{00000003-22F9-43D1-A473-D3595A24E6C7}"/>
            </c:ext>
          </c:extLst>
        </c:ser>
        <c:dLbls>
          <c:dLblPos val="inEnd"/>
          <c:showLegendKey val="0"/>
          <c:showVal val="1"/>
          <c:showCatName val="0"/>
          <c:showSerName val="0"/>
          <c:showPercent val="0"/>
          <c:showBubbleSize val="0"/>
        </c:dLbls>
        <c:gapWidth val="100"/>
        <c:overlap val="-24"/>
        <c:axId val="-1862495584"/>
        <c:axId val="-1862480896"/>
      </c:barChart>
      <c:catAx>
        <c:axId val="-186249558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80896"/>
        <c:crosses val="autoZero"/>
        <c:auto val="1"/>
        <c:lblAlgn val="ctr"/>
        <c:lblOffset val="100"/>
        <c:noMultiLvlLbl val="0"/>
      </c:catAx>
      <c:valAx>
        <c:axId val="-186248089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955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200">
                <a:latin typeface="Amasis MT Pro" panose="02040504050005020304" pitchFamily="18" charset="0"/>
              </a:rPr>
              <a:t>AUTOEVALUACION INSTITUCIONAL 2022 POR INSTITUCIONES EDUCATIVAS MUNICIPIO DE AMBALEMA</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MUNICIPIO'!$B$38</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MUNICIPIO'!$A$39:$A$41</c:f>
              <c:strCache>
                <c:ptCount val="3"/>
                <c:pt idx="0">
                  <c:v>AMBALEMA </c:v>
                </c:pt>
                <c:pt idx="1">
                  <c:v>I.E NICANOR VELASQUEZ ORTIZ</c:v>
                </c:pt>
                <c:pt idx="2">
                  <c:v>I.E TECNICA EL DANUBIO</c:v>
                </c:pt>
              </c:strCache>
            </c:strRef>
          </c:cat>
          <c:val>
            <c:numRef>
              <c:f>'[1]POR MUNICIPIO'!$B$39:$B$41</c:f>
              <c:numCache>
                <c:formatCode>General</c:formatCode>
                <c:ptCount val="3"/>
                <c:pt idx="0">
                  <c:v>3.11</c:v>
                </c:pt>
                <c:pt idx="1">
                  <c:v>2.9</c:v>
                </c:pt>
                <c:pt idx="2">
                  <c:v>3.5</c:v>
                </c:pt>
              </c:numCache>
            </c:numRef>
          </c:val>
          <c:extLst>
            <c:ext xmlns:c16="http://schemas.microsoft.com/office/drawing/2014/chart" uri="{C3380CC4-5D6E-409C-BE32-E72D297353CC}">
              <c16:uniqueId val="{00000000-E65D-4478-9544-C216637D102A}"/>
            </c:ext>
          </c:extLst>
        </c:ser>
        <c:ser>
          <c:idx val="1"/>
          <c:order val="1"/>
          <c:tx>
            <c:strRef>
              <c:f>'[1]POR MUNICIPIO'!$C$38</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MUNICIPIO'!$A$39:$A$41</c:f>
              <c:strCache>
                <c:ptCount val="3"/>
                <c:pt idx="0">
                  <c:v>AMBALEMA </c:v>
                </c:pt>
                <c:pt idx="1">
                  <c:v>I.E NICANOR VELASQUEZ ORTIZ</c:v>
                </c:pt>
                <c:pt idx="2">
                  <c:v>I.E TECNICA EL DANUBIO</c:v>
                </c:pt>
              </c:strCache>
            </c:strRef>
          </c:cat>
          <c:val>
            <c:numRef>
              <c:f>'[1]POR MUNICIPIO'!$C$39:$C$41</c:f>
              <c:numCache>
                <c:formatCode>General</c:formatCode>
                <c:ptCount val="3"/>
                <c:pt idx="0">
                  <c:v>3.33</c:v>
                </c:pt>
                <c:pt idx="1">
                  <c:v>2.5</c:v>
                </c:pt>
                <c:pt idx="2">
                  <c:v>2.9</c:v>
                </c:pt>
              </c:numCache>
            </c:numRef>
          </c:val>
          <c:extLst>
            <c:ext xmlns:c16="http://schemas.microsoft.com/office/drawing/2014/chart" uri="{C3380CC4-5D6E-409C-BE32-E72D297353CC}">
              <c16:uniqueId val="{00000001-E65D-4478-9544-C216637D102A}"/>
            </c:ext>
          </c:extLst>
        </c:ser>
        <c:ser>
          <c:idx val="2"/>
          <c:order val="2"/>
          <c:tx>
            <c:strRef>
              <c:f>'[1]POR MUNICIPIO'!$D$38</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MUNICIPIO'!$A$39:$A$41</c:f>
              <c:strCache>
                <c:ptCount val="3"/>
                <c:pt idx="0">
                  <c:v>AMBALEMA </c:v>
                </c:pt>
                <c:pt idx="1">
                  <c:v>I.E NICANOR VELASQUEZ ORTIZ</c:v>
                </c:pt>
                <c:pt idx="2">
                  <c:v>I.E TECNICA EL DANUBIO</c:v>
                </c:pt>
              </c:strCache>
            </c:strRef>
          </c:cat>
          <c:val>
            <c:numRef>
              <c:f>'[1]POR MUNICIPIO'!$D$39:$D$41</c:f>
              <c:numCache>
                <c:formatCode>General</c:formatCode>
                <c:ptCount val="3"/>
                <c:pt idx="0">
                  <c:v>3.13</c:v>
                </c:pt>
                <c:pt idx="1">
                  <c:v>3.6</c:v>
                </c:pt>
                <c:pt idx="2">
                  <c:v>3.1</c:v>
                </c:pt>
              </c:numCache>
            </c:numRef>
          </c:val>
          <c:extLst>
            <c:ext xmlns:c16="http://schemas.microsoft.com/office/drawing/2014/chart" uri="{C3380CC4-5D6E-409C-BE32-E72D297353CC}">
              <c16:uniqueId val="{00000002-E65D-4478-9544-C216637D102A}"/>
            </c:ext>
          </c:extLst>
        </c:ser>
        <c:ser>
          <c:idx val="3"/>
          <c:order val="3"/>
          <c:tx>
            <c:strRef>
              <c:f>'[1]POR MUNICIPIO'!$E$38</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MUNICIPIO'!$A$39:$A$41</c:f>
              <c:strCache>
                <c:ptCount val="3"/>
                <c:pt idx="0">
                  <c:v>AMBALEMA </c:v>
                </c:pt>
                <c:pt idx="1">
                  <c:v>I.E NICANOR VELASQUEZ ORTIZ</c:v>
                </c:pt>
                <c:pt idx="2">
                  <c:v>I.E TECNICA EL DANUBIO</c:v>
                </c:pt>
              </c:strCache>
            </c:strRef>
          </c:cat>
          <c:val>
            <c:numRef>
              <c:f>'[1]POR MUNICIPIO'!$E$39:$E$41</c:f>
              <c:numCache>
                <c:formatCode>General</c:formatCode>
                <c:ptCount val="3"/>
                <c:pt idx="0">
                  <c:v>3.22</c:v>
                </c:pt>
                <c:pt idx="1">
                  <c:v>2.7</c:v>
                </c:pt>
                <c:pt idx="2">
                  <c:v>3.1</c:v>
                </c:pt>
              </c:numCache>
            </c:numRef>
          </c:val>
          <c:extLst>
            <c:ext xmlns:c16="http://schemas.microsoft.com/office/drawing/2014/chart" uri="{C3380CC4-5D6E-409C-BE32-E72D297353CC}">
              <c16:uniqueId val="{00000003-E65D-4478-9544-C216637D102A}"/>
            </c:ext>
          </c:extLst>
        </c:ser>
        <c:dLbls>
          <c:dLblPos val="inEnd"/>
          <c:showLegendKey val="0"/>
          <c:showVal val="1"/>
          <c:showCatName val="0"/>
          <c:showSerName val="0"/>
          <c:showPercent val="0"/>
          <c:showBubbleSize val="0"/>
        </c:dLbls>
        <c:gapWidth val="100"/>
        <c:overlap val="-24"/>
        <c:axId val="-1862483616"/>
        <c:axId val="-1862485792"/>
        <c:extLst/>
      </c:barChart>
      <c:catAx>
        <c:axId val="-1862483616"/>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85792"/>
        <c:crosses val="autoZero"/>
        <c:auto val="1"/>
        <c:lblAlgn val="ctr"/>
        <c:lblOffset val="100"/>
        <c:noMultiLvlLbl val="0"/>
      </c:catAx>
      <c:valAx>
        <c:axId val="-186248579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836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200">
                <a:latin typeface="Amasis MT Pro" panose="02040504050005020304" pitchFamily="18" charset="0"/>
              </a:rPr>
              <a:t>AUTOEVALUACION INSTITUCIONAL 2022</a:t>
            </a:r>
          </a:p>
          <a:p>
            <a:pPr>
              <a:defRPr sz="1200">
                <a:latin typeface="Amasis MT Pro" panose="02040504050005020304" pitchFamily="18" charset="0"/>
              </a:defRPr>
            </a:pPr>
            <a:r>
              <a:rPr lang="es-CO" sz="1200">
                <a:latin typeface="Amasis MT Pro" panose="02040504050005020304" pitchFamily="18" charset="0"/>
              </a:rPr>
              <a:t> POR INSTITUCIONES EDUCATIVAS MUNICIPIO DE ANZOATEGUI</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MUNICIPIO'!$B$58</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MUNICIPIO'!$A$59:$A$62</c:f>
              <c:strCache>
                <c:ptCount val="4"/>
                <c:pt idx="0">
                  <c:v>ANZOATEGUI</c:v>
                </c:pt>
                <c:pt idx="1">
                  <c:v>I.E TECNICA CARLOS BLANCO NASSAR</c:v>
                </c:pt>
                <c:pt idx="2">
                  <c:v>I.E GENERAL ANZOATEGUI</c:v>
                </c:pt>
                <c:pt idx="3">
                  <c:v>I.E TEC AGROPECUARIA JUAN CARLOS BARRAGAN TRONCOSO</c:v>
                </c:pt>
              </c:strCache>
            </c:strRef>
          </c:cat>
          <c:val>
            <c:numRef>
              <c:f>'[1]POR MUNICIPIO'!$B$59:$B$62</c:f>
              <c:numCache>
                <c:formatCode>General</c:formatCode>
                <c:ptCount val="4"/>
                <c:pt idx="0">
                  <c:v>3.0666666666666664</c:v>
                </c:pt>
                <c:pt idx="1">
                  <c:v>2.7</c:v>
                </c:pt>
                <c:pt idx="2">
                  <c:v>3.3</c:v>
                </c:pt>
                <c:pt idx="3">
                  <c:v>3.2</c:v>
                </c:pt>
              </c:numCache>
            </c:numRef>
          </c:val>
          <c:extLst>
            <c:ext xmlns:c16="http://schemas.microsoft.com/office/drawing/2014/chart" uri="{C3380CC4-5D6E-409C-BE32-E72D297353CC}">
              <c16:uniqueId val="{00000000-B6C2-438C-998A-31BF4D52C5A8}"/>
            </c:ext>
          </c:extLst>
        </c:ser>
        <c:ser>
          <c:idx val="1"/>
          <c:order val="1"/>
          <c:tx>
            <c:strRef>
              <c:f>'[1]POR MUNICIPIO'!$C$58</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MUNICIPIO'!$A$59:$A$62</c:f>
              <c:strCache>
                <c:ptCount val="4"/>
                <c:pt idx="0">
                  <c:v>ANZOATEGUI</c:v>
                </c:pt>
                <c:pt idx="1">
                  <c:v>I.E TECNICA CARLOS BLANCO NASSAR</c:v>
                </c:pt>
                <c:pt idx="2">
                  <c:v>I.E GENERAL ANZOATEGUI</c:v>
                </c:pt>
                <c:pt idx="3">
                  <c:v>I.E TEC AGROPECUARIA JUAN CARLOS BARRAGAN TRONCOSO</c:v>
                </c:pt>
              </c:strCache>
            </c:strRef>
          </c:cat>
          <c:val>
            <c:numRef>
              <c:f>'[1]POR MUNICIPIO'!$C$59:$C$62</c:f>
              <c:numCache>
                <c:formatCode>General</c:formatCode>
                <c:ptCount val="4"/>
                <c:pt idx="0">
                  <c:v>2.7999999999999994</c:v>
                </c:pt>
                <c:pt idx="1">
                  <c:v>2.5</c:v>
                </c:pt>
                <c:pt idx="2">
                  <c:v>2.6</c:v>
                </c:pt>
                <c:pt idx="3">
                  <c:v>3.3</c:v>
                </c:pt>
              </c:numCache>
            </c:numRef>
          </c:val>
          <c:extLst>
            <c:ext xmlns:c16="http://schemas.microsoft.com/office/drawing/2014/chart" uri="{C3380CC4-5D6E-409C-BE32-E72D297353CC}">
              <c16:uniqueId val="{00000001-B6C2-438C-998A-31BF4D52C5A8}"/>
            </c:ext>
          </c:extLst>
        </c:ser>
        <c:ser>
          <c:idx val="2"/>
          <c:order val="2"/>
          <c:tx>
            <c:strRef>
              <c:f>'[1]POR MUNICIPIO'!$D$58</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MUNICIPIO'!$A$59:$A$62</c:f>
              <c:strCache>
                <c:ptCount val="4"/>
                <c:pt idx="0">
                  <c:v>ANZOATEGUI</c:v>
                </c:pt>
                <c:pt idx="1">
                  <c:v>I.E TECNICA CARLOS BLANCO NASSAR</c:v>
                </c:pt>
                <c:pt idx="2">
                  <c:v>I.E GENERAL ANZOATEGUI</c:v>
                </c:pt>
                <c:pt idx="3">
                  <c:v>I.E TEC AGROPECUARIA JUAN CARLOS BARRAGAN TRONCOSO</c:v>
                </c:pt>
              </c:strCache>
            </c:strRef>
          </c:cat>
          <c:val>
            <c:numRef>
              <c:f>'[1]POR MUNICIPIO'!$D$59:$D$62</c:f>
              <c:numCache>
                <c:formatCode>General</c:formatCode>
                <c:ptCount val="4"/>
                <c:pt idx="0">
                  <c:v>3.1</c:v>
                </c:pt>
                <c:pt idx="1">
                  <c:v>2.8</c:v>
                </c:pt>
                <c:pt idx="2">
                  <c:v>3.2</c:v>
                </c:pt>
                <c:pt idx="3">
                  <c:v>3.3</c:v>
                </c:pt>
              </c:numCache>
            </c:numRef>
          </c:val>
          <c:extLst>
            <c:ext xmlns:c16="http://schemas.microsoft.com/office/drawing/2014/chart" uri="{C3380CC4-5D6E-409C-BE32-E72D297353CC}">
              <c16:uniqueId val="{00000002-B6C2-438C-998A-31BF4D52C5A8}"/>
            </c:ext>
          </c:extLst>
        </c:ser>
        <c:ser>
          <c:idx val="3"/>
          <c:order val="3"/>
          <c:tx>
            <c:strRef>
              <c:f>'[1]POR MUNICIPIO'!$E$58</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MUNICIPIO'!$A$59:$A$62</c:f>
              <c:strCache>
                <c:ptCount val="4"/>
                <c:pt idx="0">
                  <c:v>ANZOATEGUI</c:v>
                </c:pt>
                <c:pt idx="1">
                  <c:v>I.E TECNICA CARLOS BLANCO NASSAR</c:v>
                </c:pt>
                <c:pt idx="2">
                  <c:v>I.E GENERAL ANZOATEGUI</c:v>
                </c:pt>
                <c:pt idx="3">
                  <c:v>I.E TEC AGROPECUARIA JUAN CARLOS BARRAGAN TRONCOSO</c:v>
                </c:pt>
              </c:strCache>
            </c:strRef>
          </c:cat>
          <c:val>
            <c:numRef>
              <c:f>'[1]POR MUNICIPIO'!$E$59:$E$62</c:f>
              <c:numCache>
                <c:formatCode>General</c:formatCode>
                <c:ptCount val="4"/>
                <c:pt idx="0">
                  <c:v>2.8000000000000003</c:v>
                </c:pt>
                <c:pt idx="1">
                  <c:v>2.7</c:v>
                </c:pt>
                <c:pt idx="2">
                  <c:v>3.1</c:v>
                </c:pt>
                <c:pt idx="3">
                  <c:v>2.6</c:v>
                </c:pt>
              </c:numCache>
            </c:numRef>
          </c:val>
          <c:extLst>
            <c:ext xmlns:c16="http://schemas.microsoft.com/office/drawing/2014/chart" uri="{C3380CC4-5D6E-409C-BE32-E72D297353CC}">
              <c16:uniqueId val="{00000003-B6C2-438C-998A-31BF4D52C5A8}"/>
            </c:ext>
          </c:extLst>
        </c:ser>
        <c:dLbls>
          <c:dLblPos val="inEnd"/>
          <c:showLegendKey val="0"/>
          <c:showVal val="1"/>
          <c:showCatName val="0"/>
          <c:showSerName val="0"/>
          <c:showPercent val="0"/>
          <c:showBubbleSize val="0"/>
        </c:dLbls>
        <c:gapWidth val="100"/>
        <c:overlap val="-24"/>
        <c:axId val="-1862484160"/>
        <c:axId val="-1862488512"/>
      </c:barChart>
      <c:catAx>
        <c:axId val="-186248416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88512"/>
        <c:crosses val="autoZero"/>
        <c:auto val="1"/>
        <c:lblAlgn val="ctr"/>
        <c:lblOffset val="100"/>
        <c:noMultiLvlLbl val="0"/>
      </c:catAx>
      <c:valAx>
        <c:axId val="-186248851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841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200">
                <a:latin typeface="Amasis MT Pro" panose="02040504050005020304" pitchFamily="18" charset="0"/>
              </a:rPr>
              <a:t>AUTOEVALUACION INSTITUCIONAL 2022 POR INSTITUCIONES EDUCATIVAS MUNICIPIO DE ARMERO GUAYABAL</a:t>
            </a:r>
          </a:p>
        </c:rich>
      </c:tx>
      <c:layout>
        <c:manualLayout>
          <c:xMode val="edge"/>
          <c:yMode val="edge"/>
          <c:x val="0.11954982346984064"/>
          <c:y val="1.723209185383387E-2"/>
        </c:manualLayout>
      </c:layout>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MUNICIPIO'!$B$79</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MUNICIPIO'!$A$80:$A$84</c:f>
              <c:strCache>
                <c:ptCount val="5"/>
                <c:pt idx="0">
                  <c:v>ARMERO GUAYBAL</c:v>
                </c:pt>
                <c:pt idx="1">
                  <c:v>I.E TECNICA INSTITUTO ARMERO</c:v>
                </c:pt>
                <c:pt idx="2">
                  <c:v>I.E TECNICA JIMENEZ DE QUESADA</c:v>
                </c:pt>
                <c:pt idx="3">
                  <c:v>I.E FE Y ALEGRIA</c:v>
                </c:pt>
                <c:pt idx="4">
                  <c:v>I.E SAN PEDRO</c:v>
                </c:pt>
              </c:strCache>
            </c:strRef>
          </c:cat>
          <c:val>
            <c:numRef>
              <c:f>'[1]POR MUNICIPIO'!$B$80:$B$84</c:f>
              <c:numCache>
                <c:formatCode>General</c:formatCode>
                <c:ptCount val="5"/>
                <c:pt idx="0">
                  <c:v>3.2750000000000004</c:v>
                </c:pt>
                <c:pt idx="1">
                  <c:v>3.1</c:v>
                </c:pt>
                <c:pt idx="2">
                  <c:v>3.2</c:v>
                </c:pt>
                <c:pt idx="3">
                  <c:v>3.6</c:v>
                </c:pt>
                <c:pt idx="4">
                  <c:v>3.2</c:v>
                </c:pt>
              </c:numCache>
            </c:numRef>
          </c:val>
          <c:extLst>
            <c:ext xmlns:c16="http://schemas.microsoft.com/office/drawing/2014/chart" uri="{C3380CC4-5D6E-409C-BE32-E72D297353CC}">
              <c16:uniqueId val="{00000000-9C3C-4082-80CA-A26C75B40341}"/>
            </c:ext>
          </c:extLst>
        </c:ser>
        <c:ser>
          <c:idx val="1"/>
          <c:order val="1"/>
          <c:tx>
            <c:strRef>
              <c:f>'[1]POR MUNICIPIO'!$C$79</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MUNICIPIO'!$A$80:$A$84</c:f>
              <c:strCache>
                <c:ptCount val="5"/>
                <c:pt idx="0">
                  <c:v>ARMERO GUAYBAL</c:v>
                </c:pt>
                <c:pt idx="1">
                  <c:v>I.E TECNICA INSTITUTO ARMERO</c:v>
                </c:pt>
                <c:pt idx="2">
                  <c:v>I.E TECNICA JIMENEZ DE QUESADA</c:v>
                </c:pt>
                <c:pt idx="3">
                  <c:v>I.E FE Y ALEGRIA</c:v>
                </c:pt>
                <c:pt idx="4">
                  <c:v>I.E SAN PEDRO</c:v>
                </c:pt>
              </c:strCache>
            </c:strRef>
          </c:cat>
          <c:val>
            <c:numRef>
              <c:f>'[1]POR MUNICIPIO'!$C$80:$C$84</c:f>
              <c:numCache>
                <c:formatCode>General</c:formatCode>
                <c:ptCount val="5"/>
                <c:pt idx="0">
                  <c:v>3.05</c:v>
                </c:pt>
                <c:pt idx="1">
                  <c:v>3.1</c:v>
                </c:pt>
                <c:pt idx="2">
                  <c:v>3</c:v>
                </c:pt>
                <c:pt idx="3">
                  <c:v>3.4</c:v>
                </c:pt>
                <c:pt idx="4">
                  <c:v>2.7</c:v>
                </c:pt>
              </c:numCache>
            </c:numRef>
          </c:val>
          <c:extLst>
            <c:ext xmlns:c16="http://schemas.microsoft.com/office/drawing/2014/chart" uri="{C3380CC4-5D6E-409C-BE32-E72D297353CC}">
              <c16:uniqueId val="{00000001-9C3C-4082-80CA-A26C75B40341}"/>
            </c:ext>
          </c:extLst>
        </c:ser>
        <c:ser>
          <c:idx val="2"/>
          <c:order val="2"/>
          <c:tx>
            <c:strRef>
              <c:f>'[1]POR MUNICIPIO'!$D$79</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MUNICIPIO'!$A$80:$A$84</c:f>
              <c:strCache>
                <c:ptCount val="5"/>
                <c:pt idx="0">
                  <c:v>ARMERO GUAYBAL</c:v>
                </c:pt>
                <c:pt idx="1">
                  <c:v>I.E TECNICA INSTITUTO ARMERO</c:v>
                </c:pt>
                <c:pt idx="2">
                  <c:v>I.E TECNICA JIMENEZ DE QUESADA</c:v>
                </c:pt>
                <c:pt idx="3">
                  <c:v>I.E FE Y ALEGRIA</c:v>
                </c:pt>
                <c:pt idx="4">
                  <c:v>I.E SAN PEDRO</c:v>
                </c:pt>
              </c:strCache>
            </c:strRef>
          </c:cat>
          <c:val>
            <c:numRef>
              <c:f>'[1]POR MUNICIPIO'!$D$80:$D$84</c:f>
              <c:numCache>
                <c:formatCode>General</c:formatCode>
                <c:ptCount val="5"/>
                <c:pt idx="0">
                  <c:v>3.3000000000000003</c:v>
                </c:pt>
                <c:pt idx="1">
                  <c:v>3.4</c:v>
                </c:pt>
                <c:pt idx="2">
                  <c:v>3.5</c:v>
                </c:pt>
                <c:pt idx="3">
                  <c:v>3.2</c:v>
                </c:pt>
                <c:pt idx="4">
                  <c:v>3.1</c:v>
                </c:pt>
              </c:numCache>
            </c:numRef>
          </c:val>
          <c:extLst>
            <c:ext xmlns:c16="http://schemas.microsoft.com/office/drawing/2014/chart" uri="{C3380CC4-5D6E-409C-BE32-E72D297353CC}">
              <c16:uniqueId val="{00000002-9C3C-4082-80CA-A26C75B40341}"/>
            </c:ext>
          </c:extLst>
        </c:ser>
        <c:ser>
          <c:idx val="3"/>
          <c:order val="3"/>
          <c:tx>
            <c:strRef>
              <c:f>'[1]POR MUNICIPIO'!$E$79</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MUNICIPIO'!$A$80:$A$84</c:f>
              <c:strCache>
                <c:ptCount val="5"/>
                <c:pt idx="0">
                  <c:v>ARMERO GUAYBAL</c:v>
                </c:pt>
                <c:pt idx="1">
                  <c:v>I.E TECNICA INSTITUTO ARMERO</c:v>
                </c:pt>
                <c:pt idx="2">
                  <c:v>I.E TECNICA JIMENEZ DE QUESADA</c:v>
                </c:pt>
                <c:pt idx="3">
                  <c:v>I.E FE Y ALEGRIA</c:v>
                </c:pt>
                <c:pt idx="4">
                  <c:v>I.E SAN PEDRO</c:v>
                </c:pt>
              </c:strCache>
            </c:strRef>
          </c:cat>
          <c:val>
            <c:numRef>
              <c:f>'[1]POR MUNICIPIO'!$E$80:$E$84</c:f>
              <c:numCache>
                <c:formatCode>General</c:formatCode>
                <c:ptCount val="5"/>
                <c:pt idx="0">
                  <c:v>2.8</c:v>
                </c:pt>
                <c:pt idx="1">
                  <c:v>3.6</c:v>
                </c:pt>
                <c:pt idx="2">
                  <c:v>2.6</c:v>
                </c:pt>
                <c:pt idx="3">
                  <c:v>2.2999999999999998</c:v>
                </c:pt>
                <c:pt idx="4">
                  <c:v>2.7</c:v>
                </c:pt>
              </c:numCache>
            </c:numRef>
          </c:val>
          <c:extLst>
            <c:ext xmlns:c16="http://schemas.microsoft.com/office/drawing/2014/chart" uri="{C3380CC4-5D6E-409C-BE32-E72D297353CC}">
              <c16:uniqueId val="{00000003-9C3C-4082-80CA-A26C75B40341}"/>
            </c:ext>
          </c:extLst>
        </c:ser>
        <c:dLbls>
          <c:dLblPos val="inEnd"/>
          <c:showLegendKey val="0"/>
          <c:showVal val="1"/>
          <c:showCatName val="0"/>
          <c:showSerName val="0"/>
          <c:showPercent val="0"/>
          <c:showBubbleSize val="0"/>
        </c:dLbls>
        <c:gapWidth val="100"/>
        <c:overlap val="-24"/>
        <c:axId val="-1862487424"/>
        <c:axId val="-1862480352"/>
      </c:barChart>
      <c:catAx>
        <c:axId val="-186248742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80352"/>
        <c:crosses val="autoZero"/>
        <c:auto val="1"/>
        <c:lblAlgn val="ctr"/>
        <c:lblOffset val="100"/>
        <c:noMultiLvlLbl val="0"/>
      </c:catAx>
      <c:valAx>
        <c:axId val="-186248035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874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200">
                <a:latin typeface="Amasis MT Pro" panose="02040504050005020304" pitchFamily="18" charset="0"/>
              </a:rPr>
              <a:t>AUTOEVALUACION INSTITUCIONAL 2022</a:t>
            </a:r>
          </a:p>
          <a:p>
            <a:pPr>
              <a:defRPr sz="1200">
                <a:latin typeface="Amasis MT Pro" panose="02040504050005020304" pitchFamily="18" charset="0"/>
              </a:defRPr>
            </a:pPr>
            <a:r>
              <a:rPr lang="es-CO" sz="1200">
                <a:latin typeface="Amasis MT Pro" panose="02040504050005020304" pitchFamily="18" charset="0"/>
              </a:rPr>
              <a:t>POR INSTITUCIONES EDUCATIVAS MUNICIPIO DE ATACO</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MUNICIPIO'!$B$100</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MUNICIPIO'!$A$101:$A$106</c:f>
              <c:strCache>
                <c:ptCount val="6"/>
                <c:pt idx="0">
                  <c:v>ATACO </c:v>
                </c:pt>
                <c:pt idx="1">
                  <c:v>I.E TECNICA MARTIN POMALA</c:v>
                </c:pt>
                <c:pt idx="2">
                  <c:v>I.E BERLIN</c:v>
                </c:pt>
                <c:pt idx="3">
                  <c:v>I.E JORGE ELICER GAITAN</c:v>
                </c:pt>
                <c:pt idx="4">
                  <c:v>I.E SANTIAGO PEREZ</c:v>
                </c:pt>
                <c:pt idx="5">
                  <c:v>I.E ANTONIO NARIÑO</c:v>
                </c:pt>
              </c:strCache>
            </c:strRef>
          </c:cat>
          <c:val>
            <c:numRef>
              <c:f>'[1]POR MUNICIPIO'!$B$101:$B$106</c:f>
              <c:numCache>
                <c:formatCode>General</c:formatCode>
                <c:ptCount val="6"/>
                <c:pt idx="0">
                  <c:v>2.86</c:v>
                </c:pt>
                <c:pt idx="1">
                  <c:v>3.2</c:v>
                </c:pt>
                <c:pt idx="2">
                  <c:v>2.4</c:v>
                </c:pt>
                <c:pt idx="3">
                  <c:v>3.3</c:v>
                </c:pt>
                <c:pt idx="4">
                  <c:v>3.3</c:v>
                </c:pt>
                <c:pt idx="5">
                  <c:v>2.1</c:v>
                </c:pt>
              </c:numCache>
            </c:numRef>
          </c:val>
          <c:extLst>
            <c:ext xmlns:c16="http://schemas.microsoft.com/office/drawing/2014/chart" uri="{C3380CC4-5D6E-409C-BE32-E72D297353CC}">
              <c16:uniqueId val="{00000000-F16A-44A4-A610-2BDB967A9EA0}"/>
            </c:ext>
          </c:extLst>
        </c:ser>
        <c:ser>
          <c:idx val="1"/>
          <c:order val="1"/>
          <c:tx>
            <c:strRef>
              <c:f>'[1]POR MUNICIPIO'!$C$100</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MUNICIPIO'!$A$101:$A$106</c:f>
              <c:strCache>
                <c:ptCount val="6"/>
                <c:pt idx="0">
                  <c:v>ATACO </c:v>
                </c:pt>
                <c:pt idx="1">
                  <c:v>I.E TECNICA MARTIN POMALA</c:v>
                </c:pt>
                <c:pt idx="2">
                  <c:v>I.E BERLIN</c:v>
                </c:pt>
                <c:pt idx="3">
                  <c:v>I.E JORGE ELICER GAITAN</c:v>
                </c:pt>
                <c:pt idx="4">
                  <c:v>I.E SANTIAGO PEREZ</c:v>
                </c:pt>
                <c:pt idx="5">
                  <c:v>I.E ANTONIO NARIÑO</c:v>
                </c:pt>
              </c:strCache>
            </c:strRef>
          </c:cat>
          <c:val>
            <c:numRef>
              <c:f>'[1]POR MUNICIPIO'!$C$101:$C$106</c:f>
              <c:numCache>
                <c:formatCode>General</c:formatCode>
                <c:ptCount val="6"/>
                <c:pt idx="0">
                  <c:v>2.7800000000000002</c:v>
                </c:pt>
                <c:pt idx="1">
                  <c:v>3.1</c:v>
                </c:pt>
                <c:pt idx="2">
                  <c:v>2.6</c:v>
                </c:pt>
                <c:pt idx="3">
                  <c:v>3</c:v>
                </c:pt>
                <c:pt idx="4">
                  <c:v>3.4</c:v>
                </c:pt>
                <c:pt idx="5">
                  <c:v>1.8</c:v>
                </c:pt>
              </c:numCache>
            </c:numRef>
          </c:val>
          <c:extLst>
            <c:ext xmlns:c16="http://schemas.microsoft.com/office/drawing/2014/chart" uri="{C3380CC4-5D6E-409C-BE32-E72D297353CC}">
              <c16:uniqueId val="{00000001-F16A-44A4-A610-2BDB967A9EA0}"/>
            </c:ext>
          </c:extLst>
        </c:ser>
        <c:ser>
          <c:idx val="2"/>
          <c:order val="2"/>
          <c:tx>
            <c:strRef>
              <c:f>'[1]POR MUNICIPIO'!$D$100</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MUNICIPIO'!$A$101:$A$106</c:f>
              <c:strCache>
                <c:ptCount val="6"/>
                <c:pt idx="0">
                  <c:v>ATACO </c:v>
                </c:pt>
                <c:pt idx="1">
                  <c:v>I.E TECNICA MARTIN POMALA</c:v>
                </c:pt>
                <c:pt idx="2">
                  <c:v>I.E BERLIN</c:v>
                </c:pt>
                <c:pt idx="3">
                  <c:v>I.E JORGE ELICER GAITAN</c:v>
                </c:pt>
                <c:pt idx="4">
                  <c:v>I.E SANTIAGO PEREZ</c:v>
                </c:pt>
                <c:pt idx="5">
                  <c:v>I.E ANTONIO NARIÑO</c:v>
                </c:pt>
              </c:strCache>
            </c:strRef>
          </c:cat>
          <c:val>
            <c:numRef>
              <c:f>'[1]POR MUNICIPIO'!$D$101:$D$106</c:f>
              <c:numCache>
                <c:formatCode>General</c:formatCode>
                <c:ptCount val="6"/>
                <c:pt idx="0">
                  <c:v>2.72</c:v>
                </c:pt>
                <c:pt idx="1">
                  <c:v>2.8</c:v>
                </c:pt>
                <c:pt idx="2">
                  <c:v>2.2000000000000002</c:v>
                </c:pt>
                <c:pt idx="3">
                  <c:v>2.9</c:v>
                </c:pt>
                <c:pt idx="4">
                  <c:v>3.2</c:v>
                </c:pt>
                <c:pt idx="5">
                  <c:v>2.5</c:v>
                </c:pt>
              </c:numCache>
            </c:numRef>
          </c:val>
          <c:extLst>
            <c:ext xmlns:c16="http://schemas.microsoft.com/office/drawing/2014/chart" uri="{C3380CC4-5D6E-409C-BE32-E72D297353CC}">
              <c16:uniqueId val="{00000002-F16A-44A4-A610-2BDB967A9EA0}"/>
            </c:ext>
          </c:extLst>
        </c:ser>
        <c:ser>
          <c:idx val="3"/>
          <c:order val="3"/>
          <c:tx>
            <c:strRef>
              <c:f>'[1]POR MUNICIPIO'!$E$100</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MUNICIPIO'!$A$101:$A$106</c:f>
              <c:strCache>
                <c:ptCount val="6"/>
                <c:pt idx="0">
                  <c:v>ATACO </c:v>
                </c:pt>
                <c:pt idx="1">
                  <c:v>I.E TECNICA MARTIN POMALA</c:v>
                </c:pt>
                <c:pt idx="2">
                  <c:v>I.E BERLIN</c:v>
                </c:pt>
                <c:pt idx="3">
                  <c:v>I.E JORGE ELICER GAITAN</c:v>
                </c:pt>
                <c:pt idx="4">
                  <c:v>I.E SANTIAGO PEREZ</c:v>
                </c:pt>
                <c:pt idx="5">
                  <c:v>I.E ANTONIO NARIÑO</c:v>
                </c:pt>
              </c:strCache>
            </c:strRef>
          </c:cat>
          <c:val>
            <c:numRef>
              <c:f>'[1]POR MUNICIPIO'!$E$101:$E$106</c:f>
              <c:numCache>
                <c:formatCode>General</c:formatCode>
                <c:ptCount val="6"/>
                <c:pt idx="0">
                  <c:v>2.5</c:v>
                </c:pt>
                <c:pt idx="1">
                  <c:v>2.2999999999999998</c:v>
                </c:pt>
                <c:pt idx="2">
                  <c:v>2.1</c:v>
                </c:pt>
                <c:pt idx="3">
                  <c:v>3</c:v>
                </c:pt>
                <c:pt idx="4">
                  <c:v>3.4</c:v>
                </c:pt>
                <c:pt idx="5">
                  <c:v>1.7</c:v>
                </c:pt>
              </c:numCache>
            </c:numRef>
          </c:val>
          <c:extLst>
            <c:ext xmlns:c16="http://schemas.microsoft.com/office/drawing/2014/chart" uri="{C3380CC4-5D6E-409C-BE32-E72D297353CC}">
              <c16:uniqueId val="{00000003-F16A-44A4-A610-2BDB967A9EA0}"/>
            </c:ext>
          </c:extLst>
        </c:ser>
        <c:dLbls>
          <c:dLblPos val="inEnd"/>
          <c:showLegendKey val="0"/>
          <c:showVal val="1"/>
          <c:showCatName val="0"/>
          <c:showSerName val="0"/>
          <c:showPercent val="0"/>
          <c:showBubbleSize val="0"/>
        </c:dLbls>
        <c:gapWidth val="100"/>
        <c:overlap val="-24"/>
        <c:axId val="-1862478720"/>
        <c:axId val="-1862478176"/>
      </c:barChart>
      <c:catAx>
        <c:axId val="-186247872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78176"/>
        <c:crosses val="autoZero"/>
        <c:auto val="1"/>
        <c:lblAlgn val="ctr"/>
        <c:lblOffset val="100"/>
        <c:noMultiLvlLbl val="0"/>
      </c:catAx>
      <c:valAx>
        <c:axId val="-18624781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787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200">
                <a:latin typeface="Amasis MT Pro" panose="02040504050005020304" pitchFamily="18" charset="0"/>
              </a:rPr>
              <a:t>AUTOEVALUACION INSTITUCIONAL 2022</a:t>
            </a:r>
          </a:p>
          <a:p>
            <a:pPr>
              <a:defRPr sz="1200">
                <a:latin typeface="Amasis MT Pro" panose="02040504050005020304" pitchFamily="18" charset="0"/>
              </a:defRPr>
            </a:pPr>
            <a:r>
              <a:rPr lang="es-CO" sz="1200">
                <a:latin typeface="Amasis MT Pro" panose="02040504050005020304" pitchFamily="18" charset="0"/>
              </a:rPr>
              <a:t> POR INSTITUCIONES EDUCATIVAS MUNICIPIO DE CAJAMARCA</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MUNICIPIO'!$B$124</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MUNICIPIO'!$A$125:$A$130</c:f>
              <c:strCache>
                <c:ptCount val="6"/>
                <c:pt idx="0">
                  <c:v>CAJAMARCA</c:v>
                </c:pt>
                <c:pt idx="1">
                  <c:v>I.E ISMAEL PERDOMO</c:v>
                </c:pt>
                <c:pt idx="2">
                  <c:v>I.E TECNICA NUESTRA SEÑORA DEL ROSARIO </c:v>
                </c:pt>
                <c:pt idx="3">
                  <c:v>I.E LA LEONA</c:v>
                </c:pt>
                <c:pt idx="4">
                  <c:v>I.E TECNICA AGROINDUSTRIAL CAJAMARCA</c:v>
                </c:pt>
                <c:pt idx="5">
                  <c:v>I.E ANAIME</c:v>
                </c:pt>
              </c:strCache>
            </c:strRef>
          </c:cat>
          <c:val>
            <c:numRef>
              <c:f>'[1]POR MUNICIPIO'!$B$125:$B$130</c:f>
              <c:numCache>
                <c:formatCode>General</c:formatCode>
                <c:ptCount val="6"/>
                <c:pt idx="0">
                  <c:v>2.12</c:v>
                </c:pt>
                <c:pt idx="1">
                  <c:v>0</c:v>
                </c:pt>
                <c:pt idx="2">
                  <c:v>0</c:v>
                </c:pt>
                <c:pt idx="3">
                  <c:v>3.8</c:v>
                </c:pt>
                <c:pt idx="4">
                  <c:v>2.9</c:v>
                </c:pt>
                <c:pt idx="5">
                  <c:v>3.9</c:v>
                </c:pt>
              </c:numCache>
            </c:numRef>
          </c:val>
          <c:extLst>
            <c:ext xmlns:c16="http://schemas.microsoft.com/office/drawing/2014/chart" uri="{C3380CC4-5D6E-409C-BE32-E72D297353CC}">
              <c16:uniqueId val="{00000000-F1D1-4A02-8049-87751B48587B}"/>
            </c:ext>
          </c:extLst>
        </c:ser>
        <c:ser>
          <c:idx val="1"/>
          <c:order val="1"/>
          <c:tx>
            <c:strRef>
              <c:f>'[1]POR MUNICIPIO'!$C$124</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MUNICIPIO'!$A$125:$A$130</c:f>
              <c:strCache>
                <c:ptCount val="6"/>
                <c:pt idx="0">
                  <c:v>CAJAMARCA</c:v>
                </c:pt>
                <c:pt idx="1">
                  <c:v>I.E ISMAEL PERDOMO</c:v>
                </c:pt>
                <c:pt idx="2">
                  <c:v>I.E TECNICA NUESTRA SEÑORA DEL ROSARIO </c:v>
                </c:pt>
                <c:pt idx="3">
                  <c:v>I.E LA LEONA</c:v>
                </c:pt>
                <c:pt idx="4">
                  <c:v>I.E TECNICA AGROINDUSTRIAL CAJAMARCA</c:v>
                </c:pt>
                <c:pt idx="5">
                  <c:v>I.E ANAIME</c:v>
                </c:pt>
              </c:strCache>
            </c:strRef>
          </c:cat>
          <c:val>
            <c:numRef>
              <c:f>'[1]POR MUNICIPIO'!$C$125:$C$130</c:f>
              <c:numCache>
                <c:formatCode>General</c:formatCode>
                <c:ptCount val="6"/>
                <c:pt idx="0">
                  <c:v>1.94</c:v>
                </c:pt>
                <c:pt idx="1">
                  <c:v>0</c:v>
                </c:pt>
                <c:pt idx="2">
                  <c:v>0</c:v>
                </c:pt>
                <c:pt idx="3">
                  <c:v>3.6</c:v>
                </c:pt>
                <c:pt idx="4">
                  <c:v>2.5</c:v>
                </c:pt>
                <c:pt idx="5">
                  <c:v>3.6</c:v>
                </c:pt>
              </c:numCache>
            </c:numRef>
          </c:val>
          <c:extLst>
            <c:ext xmlns:c16="http://schemas.microsoft.com/office/drawing/2014/chart" uri="{C3380CC4-5D6E-409C-BE32-E72D297353CC}">
              <c16:uniqueId val="{00000001-F1D1-4A02-8049-87751B48587B}"/>
            </c:ext>
          </c:extLst>
        </c:ser>
        <c:ser>
          <c:idx val="2"/>
          <c:order val="2"/>
          <c:tx>
            <c:strRef>
              <c:f>'[1]POR MUNICIPIO'!$D$124</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MUNICIPIO'!$A$125:$A$130</c:f>
              <c:strCache>
                <c:ptCount val="6"/>
                <c:pt idx="0">
                  <c:v>CAJAMARCA</c:v>
                </c:pt>
                <c:pt idx="1">
                  <c:v>I.E ISMAEL PERDOMO</c:v>
                </c:pt>
                <c:pt idx="2">
                  <c:v>I.E TECNICA NUESTRA SEÑORA DEL ROSARIO </c:v>
                </c:pt>
                <c:pt idx="3">
                  <c:v>I.E LA LEONA</c:v>
                </c:pt>
                <c:pt idx="4">
                  <c:v>I.E TECNICA AGROINDUSTRIAL CAJAMARCA</c:v>
                </c:pt>
                <c:pt idx="5">
                  <c:v>I.E ANAIME</c:v>
                </c:pt>
              </c:strCache>
            </c:strRef>
          </c:cat>
          <c:val>
            <c:numRef>
              <c:f>'[1]POR MUNICIPIO'!$D$125:$D$130</c:f>
              <c:numCache>
                <c:formatCode>General</c:formatCode>
                <c:ptCount val="6"/>
                <c:pt idx="0">
                  <c:v>1.9600000000000002</c:v>
                </c:pt>
                <c:pt idx="1">
                  <c:v>0</c:v>
                </c:pt>
                <c:pt idx="2">
                  <c:v>0</c:v>
                </c:pt>
                <c:pt idx="3">
                  <c:v>3.5</c:v>
                </c:pt>
                <c:pt idx="4">
                  <c:v>2.8</c:v>
                </c:pt>
                <c:pt idx="5">
                  <c:v>3.5</c:v>
                </c:pt>
              </c:numCache>
            </c:numRef>
          </c:val>
          <c:extLst>
            <c:ext xmlns:c16="http://schemas.microsoft.com/office/drawing/2014/chart" uri="{C3380CC4-5D6E-409C-BE32-E72D297353CC}">
              <c16:uniqueId val="{00000002-F1D1-4A02-8049-87751B48587B}"/>
            </c:ext>
          </c:extLst>
        </c:ser>
        <c:ser>
          <c:idx val="3"/>
          <c:order val="3"/>
          <c:tx>
            <c:strRef>
              <c:f>'[1]POR MUNICIPIO'!$E$124</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MUNICIPIO'!$A$125:$A$130</c:f>
              <c:strCache>
                <c:ptCount val="6"/>
                <c:pt idx="0">
                  <c:v>CAJAMARCA</c:v>
                </c:pt>
                <c:pt idx="1">
                  <c:v>I.E ISMAEL PERDOMO</c:v>
                </c:pt>
                <c:pt idx="2">
                  <c:v>I.E TECNICA NUESTRA SEÑORA DEL ROSARIO </c:v>
                </c:pt>
                <c:pt idx="3">
                  <c:v>I.E LA LEONA</c:v>
                </c:pt>
                <c:pt idx="4">
                  <c:v>I.E TECNICA AGROINDUSTRIAL CAJAMARCA</c:v>
                </c:pt>
                <c:pt idx="5">
                  <c:v>I.E ANAIME</c:v>
                </c:pt>
              </c:strCache>
            </c:strRef>
          </c:cat>
          <c:val>
            <c:numRef>
              <c:f>'[1]POR MUNICIPIO'!$E$125:$E$130</c:f>
              <c:numCache>
                <c:formatCode>General</c:formatCode>
                <c:ptCount val="6"/>
                <c:pt idx="0">
                  <c:v>1.8200000000000003</c:v>
                </c:pt>
                <c:pt idx="1">
                  <c:v>0</c:v>
                </c:pt>
                <c:pt idx="2">
                  <c:v>0</c:v>
                </c:pt>
                <c:pt idx="3">
                  <c:v>3.3</c:v>
                </c:pt>
                <c:pt idx="4">
                  <c:v>2.6</c:v>
                </c:pt>
                <c:pt idx="5">
                  <c:v>3.2</c:v>
                </c:pt>
              </c:numCache>
            </c:numRef>
          </c:val>
          <c:extLst>
            <c:ext xmlns:c16="http://schemas.microsoft.com/office/drawing/2014/chart" uri="{C3380CC4-5D6E-409C-BE32-E72D297353CC}">
              <c16:uniqueId val="{00000003-F1D1-4A02-8049-87751B48587B}"/>
            </c:ext>
          </c:extLst>
        </c:ser>
        <c:dLbls>
          <c:dLblPos val="inEnd"/>
          <c:showLegendKey val="0"/>
          <c:showVal val="1"/>
          <c:showCatName val="0"/>
          <c:showSerName val="0"/>
          <c:showPercent val="0"/>
          <c:showBubbleSize val="0"/>
        </c:dLbls>
        <c:gapWidth val="100"/>
        <c:overlap val="-24"/>
        <c:axId val="-1862491232"/>
        <c:axId val="-1862477088"/>
      </c:barChart>
      <c:catAx>
        <c:axId val="-186249123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77088"/>
        <c:crosses val="autoZero"/>
        <c:auto val="1"/>
        <c:lblAlgn val="ctr"/>
        <c:lblOffset val="100"/>
        <c:noMultiLvlLbl val="0"/>
      </c:catAx>
      <c:valAx>
        <c:axId val="-186247708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91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200">
                <a:latin typeface="Amasis MT Pro" panose="02040504050005020304" pitchFamily="18" charset="0"/>
              </a:rPr>
              <a:t>AUTOEVALUACION INSTITUCIONAL 2022 POR INSTITUCIONES EDUCATIVAS MUNICIPIO DE CARMEN DE APICALA</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MUNICIPIO'!$B$148</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MUNICIPIO'!$A$149:$A$150</c:f>
              <c:strCache>
                <c:ptCount val="2"/>
                <c:pt idx="0">
                  <c:v>CARMEN DE APICALA </c:v>
                </c:pt>
                <c:pt idx="1">
                  <c:v>I.E PEDRO PABON PARGA</c:v>
                </c:pt>
              </c:strCache>
            </c:strRef>
          </c:cat>
          <c:val>
            <c:numRef>
              <c:f>'[1]POR MUNICIPIO'!$B$149</c:f>
              <c:numCache>
                <c:formatCode>General</c:formatCode>
                <c:ptCount val="1"/>
                <c:pt idx="0">
                  <c:v>3.3</c:v>
                </c:pt>
              </c:numCache>
            </c:numRef>
          </c:val>
          <c:extLst>
            <c:ext xmlns:c16="http://schemas.microsoft.com/office/drawing/2014/chart" uri="{C3380CC4-5D6E-409C-BE32-E72D297353CC}">
              <c16:uniqueId val="{00000000-0012-4005-A6CE-7F46E15063A2}"/>
            </c:ext>
          </c:extLst>
        </c:ser>
        <c:ser>
          <c:idx val="1"/>
          <c:order val="1"/>
          <c:tx>
            <c:strRef>
              <c:f>'[1]POR MUNICIPIO'!$C$148</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MUNICIPIO'!$A$149:$A$150</c:f>
              <c:strCache>
                <c:ptCount val="2"/>
                <c:pt idx="0">
                  <c:v>CARMEN DE APICALA </c:v>
                </c:pt>
                <c:pt idx="1">
                  <c:v>I.E PEDRO PABON PARGA</c:v>
                </c:pt>
              </c:strCache>
            </c:strRef>
          </c:cat>
          <c:val>
            <c:numRef>
              <c:f>'[1]POR MUNICIPIO'!$C$149</c:f>
              <c:numCache>
                <c:formatCode>General</c:formatCode>
                <c:ptCount val="1"/>
                <c:pt idx="0">
                  <c:v>2.9</c:v>
                </c:pt>
              </c:numCache>
            </c:numRef>
          </c:val>
          <c:extLst>
            <c:ext xmlns:c16="http://schemas.microsoft.com/office/drawing/2014/chart" uri="{C3380CC4-5D6E-409C-BE32-E72D297353CC}">
              <c16:uniqueId val="{00000001-0012-4005-A6CE-7F46E15063A2}"/>
            </c:ext>
          </c:extLst>
        </c:ser>
        <c:ser>
          <c:idx val="2"/>
          <c:order val="2"/>
          <c:tx>
            <c:strRef>
              <c:f>'[1]POR MUNICIPIO'!$D$148</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MUNICIPIO'!$A$149:$A$150</c:f>
              <c:strCache>
                <c:ptCount val="2"/>
                <c:pt idx="0">
                  <c:v>CARMEN DE APICALA </c:v>
                </c:pt>
                <c:pt idx="1">
                  <c:v>I.E PEDRO PABON PARGA</c:v>
                </c:pt>
              </c:strCache>
            </c:strRef>
          </c:cat>
          <c:val>
            <c:numRef>
              <c:f>'[1]POR MUNICIPIO'!$D$149</c:f>
              <c:numCache>
                <c:formatCode>General</c:formatCode>
                <c:ptCount val="1"/>
                <c:pt idx="0">
                  <c:v>3</c:v>
                </c:pt>
              </c:numCache>
            </c:numRef>
          </c:val>
          <c:extLst>
            <c:ext xmlns:c16="http://schemas.microsoft.com/office/drawing/2014/chart" uri="{C3380CC4-5D6E-409C-BE32-E72D297353CC}">
              <c16:uniqueId val="{00000002-0012-4005-A6CE-7F46E15063A2}"/>
            </c:ext>
          </c:extLst>
        </c:ser>
        <c:ser>
          <c:idx val="3"/>
          <c:order val="3"/>
          <c:tx>
            <c:strRef>
              <c:f>'[1]POR MUNICIPIO'!$E$148</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MUNICIPIO'!$A$149:$A$150</c:f>
              <c:strCache>
                <c:ptCount val="2"/>
                <c:pt idx="0">
                  <c:v>CARMEN DE APICALA </c:v>
                </c:pt>
                <c:pt idx="1">
                  <c:v>I.E PEDRO PABON PARGA</c:v>
                </c:pt>
              </c:strCache>
            </c:strRef>
          </c:cat>
          <c:val>
            <c:numRef>
              <c:f>'[1]POR MUNICIPIO'!$E$149</c:f>
              <c:numCache>
                <c:formatCode>General</c:formatCode>
                <c:ptCount val="1"/>
                <c:pt idx="0">
                  <c:v>3.1</c:v>
                </c:pt>
              </c:numCache>
            </c:numRef>
          </c:val>
          <c:extLst>
            <c:ext xmlns:c16="http://schemas.microsoft.com/office/drawing/2014/chart" uri="{C3380CC4-5D6E-409C-BE32-E72D297353CC}">
              <c16:uniqueId val="{00000003-0012-4005-A6CE-7F46E15063A2}"/>
            </c:ext>
          </c:extLst>
        </c:ser>
        <c:dLbls>
          <c:dLblPos val="inEnd"/>
          <c:showLegendKey val="0"/>
          <c:showVal val="1"/>
          <c:showCatName val="0"/>
          <c:showSerName val="0"/>
          <c:showPercent val="0"/>
          <c:showBubbleSize val="0"/>
        </c:dLbls>
        <c:gapWidth val="100"/>
        <c:overlap val="-24"/>
        <c:axId val="-1862476000"/>
        <c:axId val="-1862475456"/>
        <c:extLst/>
      </c:barChart>
      <c:catAx>
        <c:axId val="-186247600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75456"/>
        <c:crosses val="autoZero"/>
        <c:auto val="1"/>
        <c:lblAlgn val="ctr"/>
        <c:lblOffset val="100"/>
        <c:noMultiLvlLbl val="0"/>
      </c:catAx>
      <c:valAx>
        <c:axId val="-186247545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760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200">
                <a:latin typeface="Amasis MT Pro" panose="02040504050005020304" pitchFamily="18" charset="0"/>
              </a:rPr>
              <a:t>AUTOEVALUACION INSTITUCIONAL 2022 POR INSTITUCIONES EDUCATIVAS MUNICIPIO DE CASABIANCA</a:t>
            </a:r>
          </a:p>
        </c:rich>
      </c:tx>
      <c:layout>
        <c:manualLayout>
          <c:xMode val="edge"/>
          <c:yMode val="edge"/>
          <c:x val="0.13451081902090817"/>
          <c:y val="3.5982003331876844E-2"/>
        </c:manualLayout>
      </c:layout>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MUNICIPIO'!$B$169</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MUNICIPIO'!$A$170:$A$173</c:f>
              <c:strCache>
                <c:ptCount val="4"/>
                <c:pt idx="0">
                  <c:v>CASABIANCA</c:v>
                </c:pt>
                <c:pt idx="1">
                  <c:v>I.E  TECNICA GENERAL JOSE JOAQUIN GARCIA</c:v>
                </c:pt>
                <c:pt idx="2">
                  <c:v>I.E ANTONIO NARIÑO</c:v>
                </c:pt>
                <c:pt idx="3">
                  <c:v>I.E MARCO FIDEL SUAREZ</c:v>
                </c:pt>
              </c:strCache>
            </c:strRef>
          </c:cat>
          <c:val>
            <c:numRef>
              <c:f>'[1]POR MUNICIPIO'!$B$170:$B$173</c:f>
              <c:numCache>
                <c:formatCode>General</c:formatCode>
                <c:ptCount val="4"/>
                <c:pt idx="0">
                  <c:v>2.0333333333333332</c:v>
                </c:pt>
                <c:pt idx="1">
                  <c:v>0</c:v>
                </c:pt>
                <c:pt idx="2">
                  <c:v>3.6</c:v>
                </c:pt>
                <c:pt idx="3">
                  <c:v>2.5</c:v>
                </c:pt>
              </c:numCache>
            </c:numRef>
          </c:val>
          <c:extLst>
            <c:ext xmlns:c16="http://schemas.microsoft.com/office/drawing/2014/chart" uri="{C3380CC4-5D6E-409C-BE32-E72D297353CC}">
              <c16:uniqueId val="{00000000-468D-489E-B63C-607DEDEA6642}"/>
            </c:ext>
          </c:extLst>
        </c:ser>
        <c:ser>
          <c:idx val="1"/>
          <c:order val="1"/>
          <c:tx>
            <c:strRef>
              <c:f>'[1]POR MUNICIPIO'!$C$169</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MUNICIPIO'!$A$170:$A$173</c:f>
              <c:strCache>
                <c:ptCount val="4"/>
                <c:pt idx="0">
                  <c:v>CASABIANCA</c:v>
                </c:pt>
                <c:pt idx="1">
                  <c:v>I.E  TECNICA GENERAL JOSE JOAQUIN GARCIA</c:v>
                </c:pt>
                <c:pt idx="2">
                  <c:v>I.E ANTONIO NARIÑO</c:v>
                </c:pt>
                <c:pt idx="3">
                  <c:v>I.E MARCO FIDEL SUAREZ</c:v>
                </c:pt>
              </c:strCache>
            </c:strRef>
          </c:cat>
          <c:val>
            <c:numRef>
              <c:f>'[1]POR MUNICIPIO'!$C$170:$C$173</c:f>
              <c:numCache>
                <c:formatCode>General</c:formatCode>
                <c:ptCount val="4"/>
                <c:pt idx="0">
                  <c:v>1.8</c:v>
                </c:pt>
                <c:pt idx="1">
                  <c:v>0</c:v>
                </c:pt>
                <c:pt idx="2">
                  <c:v>3.1</c:v>
                </c:pt>
                <c:pt idx="3">
                  <c:v>2.2999999999999998</c:v>
                </c:pt>
              </c:numCache>
            </c:numRef>
          </c:val>
          <c:extLst>
            <c:ext xmlns:c16="http://schemas.microsoft.com/office/drawing/2014/chart" uri="{C3380CC4-5D6E-409C-BE32-E72D297353CC}">
              <c16:uniqueId val="{00000001-468D-489E-B63C-607DEDEA6642}"/>
            </c:ext>
          </c:extLst>
        </c:ser>
        <c:ser>
          <c:idx val="2"/>
          <c:order val="2"/>
          <c:tx>
            <c:strRef>
              <c:f>'[1]POR MUNICIPIO'!$D$169</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MUNICIPIO'!$A$170:$A$173</c:f>
              <c:strCache>
                <c:ptCount val="4"/>
                <c:pt idx="0">
                  <c:v>CASABIANCA</c:v>
                </c:pt>
                <c:pt idx="1">
                  <c:v>I.E  TECNICA GENERAL JOSE JOAQUIN GARCIA</c:v>
                </c:pt>
                <c:pt idx="2">
                  <c:v>I.E ANTONIO NARIÑO</c:v>
                </c:pt>
                <c:pt idx="3">
                  <c:v>I.E MARCO FIDEL SUAREZ</c:v>
                </c:pt>
              </c:strCache>
            </c:strRef>
          </c:cat>
          <c:val>
            <c:numRef>
              <c:f>'[1]POR MUNICIPIO'!$D$170:$D$173</c:f>
              <c:numCache>
                <c:formatCode>General</c:formatCode>
                <c:ptCount val="4"/>
                <c:pt idx="0">
                  <c:v>1.7666666666666668</c:v>
                </c:pt>
                <c:pt idx="1">
                  <c:v>0</c:v>
                </c:pt>
                <c:pt idx="2">
                  <c:v>3.1</c:v>
                </c:pt>
                <c:pt idx="3">
                  <c:v>2.2000000000000002</c:v>
                </c:pt>
              </c:numCache>
            </c:numRef>
          </c:val>
          <c:extLst>
            <c:ext xmlns:c16="http://schemas.microsoft.com/office/drawing/2014/chart" uri="{C3380CC4-5D6E-409C-BE32-E72D297353CC}">
              <c16:uniqueId val="{00000002-468D-489E-B63C-607DEDEA6642}"/>
            </c:ext>
          </c:extLst>
        </c:ser>
        <c:ser>
          <c:idx val="3"/>
          <c:order val="3"/>
          <c:tx>
            <c:strRef>
              <c:f>'[1]POR MUNICIPIO'!$E$169</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MUNICIPIO'!$A$170:$A$173</c:f>
              <c:strCache>
                <c:ptCount val="4"/>
                <c:pt idx="0">
                  <c:v>CASABIANCA</c:v>
                </c:pt>
                <c:pt idx="1">
                  <c:v>I.E  TECNICA GENERAL JOSE JOAQUIN GARCIA</c:v>
                </c:pt>
                <c:pt idx="2">
                  <c:v>I.E ANTONIO NARIÑO</c:v>
                </c:pt>
                <c:pt idx="3">
                  <c:v>I.E MARCO FIDEL SUAREZ</c:v>
                </c:pt>
              </c:strCache>
            </c:strRef>
          </c:cat>
          <c:val>
            <c:numRef>
              <c:f>'[1]POR MUNICIPIO'!$E$170:$E$173</c:f>
              <c:numCache>
                <c:formatCode>General</c:formatCode>
                <c:ptCount val="4"/>
                <c:pt idx="0">
                  <c:v>1.8666666666666665</c:v>
                </c:pt>
                <c:pt idx="1">
                  <c:v>0</c:v>
                </c:pt>
                <c:pt idx="2">
                  <c:v>3.3</c:v>
                </c:pt>
                <c:pt idx="3">
                  <c:v>2.2999999999999998</c:v>
                </c:pt>
              </c:numCache>
            </c:numRef>
          </c:val>
          <c:extLst>
            <c:ext xmlns:c16="http://schemas.microsoft.com/office/drawing/2014/chart" uri="{C3380CC4-5D6E-409C-BE32-E72D297353CC}">
              <c16:uniqueId val="{00000003-468D-489E-B63C-607DEDEA6642}"/>
            </c:ext>
          </c:extLst>
        </c:ser>
        <c:dLbls>
          <c:dLblPos val="inEnd"/>
          <c:showLegendKey val="0"/>
          <c:showVal val="1"/>
          <c:showCatName val="0"/>
          <c:showSerName val="0"/>
          <c:showPercent val="0"/>
          <c:showBubbleSize val="0"/>
        </c:dLbls>
        <c:gapWidth val="100"/>
        <c:overlap val="-24"/>
        <c:axId val="-1862489056"/>
        <c:axId val="-1862474368"/>
      </c:barChart>
      <c:catAx>
        <c:axId val="-1862489056"/>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74368"/>
        <c:crosses val="autoZero"/>
        <c:auto val="1"/>
        <c:lblAlgn val="ctr"/>
        <c:lblOffset val="100"/>
        <c:noMultiLvlLbl val="0"/>
      </c:catAx>
      <c:valAx>
        <c:axId val="-186247436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890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200">
                <a:latin typeface="Amasis MT Pro" panose="02040504050005020304" pitchFamily="18" charset="0"/>
              </a:rPr>
              <a:t>AUTOEVALUACION INSTITUCIONAL 2022</a:t>
            </a:r>
          </a:p>
          <a:p>
            <a:pPr>
              <a:defRPr sz="1200">
                <a:latin typeface="Amasis MT Pro" panose="02040504050005020304" pitchFamily="18" charset="0"/>
              </a:defRPr>
            </a:pPr>
            <a:r>
              <a:rPr lang="es-CO" sz="1200">
                <a:latin typeface="Amasis MT Pro" panose="02040504050005020304" pitchFamily="18" charset="0"/>
              </a:rPr>
              <a:t> POR INSTITUCIONES EDUCATIVAS MUNICIPIO DE CHAPARRAL</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MUNICIPIO'!$B$191</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MUNICIPIO'!$A$192:$A$201</c:f>
              <c:strCache>
                <c:ptCount val="10"/>
                <c:pt idx="0">
                  <c:v>CHAPARRAL  </c:v>
                </c:pt>
                <c:pt idx="1">
                  <c:v>I.E NUESTRA SEÑORA DEL ROSARIO</c:v>
                </c:pt>
                <c:pt idx="2">
                  <c:v>I.E TECNICA MEDALLA MILAGROSA</c:v>
                </c:pt>
                <c:pt idx="3">
                  <c:v>I.E TECNICA SOLEDAD MEDINA</c:v>
                </c:pt>
                <c:pt idx="4">
                  <c:v>I.E MANUEL MURILLO TORO</c:v>
                </c:pt>
                <c:pt idx="5">
                  <c:v>I.E LAGUNILLA</c:v>
                </c:pt>
                <c:pt idx="6">
                  <c:v>I.E SIMON BOLIVAR</c:v>
                </c:pt>
                <c:pt idx="7">
                  <c:v>I.E TECNICA ALVARO MOLINA</c:v>
                </c:pt>
                <c:pt idx="8">
                  <c:v>I.E LA RISALDA</c:v>
                </c:pt>
                <c:pt idx="9">
                  <c:v>I.E TECNICA CAMACHO ANGARITA</c:v>
                </c:pt>
              </c:strCache>
            </c:strRef>
          </c:cat>
          <c:val>
            <c:numRef>
              <c:f>'[1]POR MUNICIPIO'!$B$192:$B$201</c:f>
              <c:numCache>
                <c:formatCode>General</c:formatCode>
                <c:ptCount val="10"/>
                <c:pt idx="0">
                  <c:v>2.3555555555555561</c:v>
                </c:pt>
                <c:pt idx="1">
                  <c:v>0</c:v>
                </c:pt>
                <c:pt idx="2">
                  <c:v>3.9</c:v>
                </c:pt>
                <c:pt idx="3">
                  <c:v>2.6</c:v>
                </c:pt>
                <c:pt idx="4">
                  <c:v>3.3</c:v>
                </c:pt>
                <c:pt idx="5">
                  <c:v>2.9</c:v>
                </c:pt>
                <c:pt idx="6">
                  <c:v>2.6</c:v>
                </c:pt>
                <c:pt idx="7">
                  <c:v>0</c:v>
                </c:pt>
                <c:pt idx="8">
                  <c:v>3.3</c:v>
                </c:pt>
                <c:pt idx="9">
                  <c:v>2.6</c:v>
                </c:pt>
              </c:numCache>
            </c:numRef>
          </c:val>
          <c:extLst>
            <c:ext xmlns:c16="http://schemas.microsoft.com/office/drawing/2014/chart" uri="{C3380CC4-5D6E-409C-BE32-E72D297353CC}">
              <c16:uniqueId val="{00000000-55D3-4765-B328-69D8499DA4D0}"/>
            </c:ext>
          </c:extLst>
        </c:ser>
        <c:ser>
          <c:idx val="1"/>
          <c:order val="1"/>
          <c:tx>
            <c:strRef>
              <c:f>'[1]POR MUNICIPIO'!$C$191</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MUNICIPIO'!$A$192:$A$201</c:f>
              <c:strCache>
                <c:ptCount val="10"/>
                <c:pt idx="0">
                  <c:v>CHAPARRAL  </c:v>
                </c:pt>
                <c:pt idx="1">
                  <c:v>I.E NUESTRA SEÑORA DEL ROSARIO</c:v>
                </c:pt>
                <c:pt idx="2">
                  <c:v>I.E TECNICA MEDALLA MILAGROSA</c:v>
                </c:pt>
                <c:pt idx="3">
                  <c:v>I.E TECNICA SOLEDAD MEDINA</c:v>
                </c:pt>
                <c:pt idx="4">
                  <c:v>I.E MANUEL MURILLO TORO</c:v>
                </c:pt>
                <c:pt idx="5">
                  <c:v>I.E LAGUNILLA</c:v>
                </c:pt>
                <c:pt idx="6">
                  <c:v>I.E SIMON BOLIVAR</c:v>
                </c:pt>
                <c:pt idx="7">
                  <c:v>I.E TECNICA ALVARO MOLINA</c:v>
                </c:pt>
                <c:pt idx="8">
                  <c:v>I.E LA RISALDA</c:v>
                </c:pt>
                <c:pt idx="9">
                  <c:v>I.E TECNICA CAMACHO ANGARITA</c:v>
                </c:pt>
              </c:strCache>
            </c:strRef>
          </c:cat>
          <c:val>
            <c:numRef>
              <c:f>'[1]POR MUNICIPIO'!$C$192:$C$201</c:f>
              <c:numCache>
                <c:formatCode>General</c:formatCode>
                <c:ptCount val="10"/>
                <c:pt idx="0">
                  <c:v>2.2444444444444449</c:v>
                </c:pt>
                <c:pt idx="1">
                  <c:v>0</c:v>
                </c:pt>
                <c:pt idx="2">
                  <c:v>3.7</c:v>
                </c:pt>
                <c:pt idx="3">
                  <c:v>2.8</c:v>
                </c:pt>
                <c:pt idx="4">
                  <c:v>3</c:v>
                </c:pt>
                <c:pt idx="5">
                  <c:v>2.5</c:v>
                </c:pt>
                <c:pt idx="6">
                  <c:v>2.6</c:v>
                </c:pt>
                <c:pt idx="7">
                  <c:v>0</c:v>
                </c:pt>
                <c:pt idx="8">
                  <c:v>3</c:v>
                </c:pt>
                <c:pt idx="9">
                  <c:v>2.6</c:v>
                </c:pt>
              </c:numCache>
            </c:numRef>
          </c:val>
          <c:extLst>
            <c:ext xmlns:c16="http://schemas.microsoft.com/office/drawing/2014/chart" uri="{C3380CC4-5D6E-409C-BE32-E72D297353CC}">
              <c16:uniqueId val="{00000001-55D3-4765-B328-69D8499DA4D0}"/>
            </c:ext>
          </c:extLst>
        </c:ser>
        <c:ser>
          <c:idx val="2"/>
          <c:order val="2"/>
          <c:tx>
            <c:strRef>
              <c:f>'[1]POR MUNICIPIO'!$D$191</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MUNICIPIO'!$A$192:$A$201</c:f>
              <c:strCache>
                <c:ptCount val="10"/>
                <c:pt idx="0">
                  <c:v>CHAPARRAL  </c:v>
                </c:pt>
                <c:pt idx="1">
                  <c:v>I.E NUESTRA SEÑORA DEL ROSARIO</c:v>
                </c:pt>
                <c:pt idx="2">
                  <c:v>I.E TECNICA MEDALLA MILAGROSA</c:v>
                </c:pt>
                <c:pt idx="3">
                  <c:v>I.E TECNICA SOLEDAD MEDINA</c:v>
                </c:pt>
                <c:pt idx="4">
                  <c:v>I.E MANUEL MURILLO TORO</c:v>
                </c:pt>
                <c:pt idx="5">
                  <c:v>I.E LAGUNILLA</c:v>
                </c:pt>
                <c:pt idx="6">
                  <c:v>I.E SIMON BOLIVAR</c:v>
                </c:pt>
                <c:pt idx="7">
                  <c:v>I.E TECNICA ALVARO MOLINA</c:v>
                </c:pt>
                <c:pt idx="8">
                  <c:v>I.E LA RISALDA</c:v>
                </c:pt>
                <c:pt idx="9">
                  <c:v>I.E TECNICA CAMACHO ANGARITA</c:v>
                </c:pt>
              </c:strCache>
            </c:strRef>
          </c:cat>
          <c:val>
            <c:numRef>
              <c:f>'[1]POR MUNICIPIO'!$D$192:$D$201</c:f>
              <c:numCache>
                <c:formatCode>General</c:formatCode>
                <c:ptCount val="10"/>
                <c:pt idx="0">
                  <c:v>2.1888888888888887</c:v>
                </c:pt>
                <c:pt idx="1">
                  <c:v>0</c:v>
                </c:pt>
                <c:pt idx="2">
                  <c:v>2.8</c:v>
                </c:pt>
                <c:pt idx="3">
                  <c:v>2.7</c:v>
                </c:pt>
                <c:pt idx="4">
                  <c:v>3.3</c:v>
                </c:pt>
                <c:pt idx="5">
                  <c:v>2.5</c:v>
                </c:pt>
                <c:pt idx="6">
                  <c:v>2.7</c:v>
                </c:pt>
                <c:pt idx="7">
                  <c:v>0</c:v>
                </c:pt>
                <c:pt idx="8">
                  <c:v>3</c:v>
                </c:pt>
                <c:pt idx="9">
                  <c:v>2.7</c:v>
                </c:pt>
              </c:numCache>
            </c:numRef>
          </c:val>
          <c:extLst>
            <c:ext xmlns:c16="http://schemas.microsoft.com/office/drawing/2014/chart" uri="{C3380CC4-5D6E-409C-BE32-E72D297353CC}">
              <c16:uniqueId val="{00000002-55D3-4765-B328-69D8499DA4D0}"/>
            </c:ext>
          </c:extLst>
        </c:ser>
        <c:ser>
          <c:idx val="3"/>
          <c:order val="3"/>
          <c:tx>
            <c:strRef>
              <c:f>'[1]POR MUNICIPIO'!$E$191</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MUNICIPIO'!$A$192:$A$201</c:f>
              <c:strCache>
                <c:ptCount val="10"/>
                <c:pt idx="0">
                  <c:v>CHAPARRAL  </c:v>
                </c:pt>
                <c:pt idx="1">
                  <c:v>I.E NUESTRA SEÑORA DEL ROSARIO</c:v>
                </c:pt>
                <c:pt idx="2">
                  <c:v>I.E TECNICA MEDALLA MILAGROSA</c:v>
                </c:pt>
                <c:pt idx="3">
                  <c:v>I.E TECNICA SOLEDAD MEDINA</c:v>
                </c:pt>
                <c:pt idx="4">
                  <c:v>I.E MANUEL MURILLO TORO</c:v>
                </c:pt>
                <c:pt idx="5">
                  <c:v>I.E LAGUNILLA</c:v>
                </c:pt>
                <c:pt idx="6">
                  <c:v>I.E SIMON BOLIVAR</c:v>
                </c:pt>
                <c:pt idx="7">
                  <c:v>I.E TECNICA ALVARO MOLINA</c:v>
                </c:pt>
                <c:pt idx="8">
                  <c:v>I.E LA RISALDA</c:v>
                </c:pt>
                <c:pt idx="9">
                  <c:v>I.E TECNICA CAMACHO ANGARITA</c:v>
                </c:pt>
              </c:strCache>
            </c:strRef>
          </c:cat>
          <c:val>
            <c:numRef>
              <c:f>'[1]POR MUNICIPIO'!$E$192:$E$201</c:f>
              <c:numCache>
                <c:formatCode>General</c:formatCode>
                <c:ptCount val="10"/>
                <c:pt idx="0">
                  <c:v>2.1333333333333337</c:v>
                </c:pt>
                <c:pt idx="1">
                  <c:v>0</c:v>
                </c:pt>
                <c:pt idx="2">
                  <c:v>3.3</c:v>
                </c:pt>
                <c:pt idx="3">
                  <c:v>2.7</c:v>
                </c:pt>
                <c:pt idx="4">
                  <c:v>2.9</c:v>
                </c:pt>
                <c:pt idx="5">
                  <c:v>2.7</c:v>
                </c:pt>
                <c:pt idx="6">
                  <c:v>2.1</c:v>
                </c:pt>
                <c:pt idx="7">
                  <c:v>0</c:v>
                </c:pt>
                <c:pt idx="8">
                  <c:v>3</c:v>
                </c:pt>
                <c:pt idx="9">
                  <c:v>2.5</c:v>
                </c:pt>
              </c:numCache>
            </c:numRef>
          </c:val>
          <c:extLst>
            <c:ext xmlns:c16="http://schemas.microsoft.com/office/drawing/2014/chart" uri="{C3380CC4-5D6E-409C-BE32-E72D297353CC}">
              <c16:uniqueId val="{00000003-55D3-4765-B328-69D8499DA4D0}"/>
            </c:ext>
          </c:extLst>
        </c:ser>
        <c:dLbls>
          <c:dLblPos val="outEnd"/>
          <c:showLegendKey val="0"/>
          <c:showVal val="1"/>
          <c:showCatName val="0"/>
          <c:showSerName val="0"/>
          <c:showPercent val="0"/>
          <c:showBubbleSize val="0"/>
        </c:dLbls>
        <c:gapWidth val="100"/>
        <c:overlap val="-24"/>
        <c:axId val="-1862473280"/>
        <c:axId val="-1862489600"/>
      </c:barChart>
      <c:catAx>
        <c:axId val="-186247328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89600"/>
        <c:crosses val="autoZero"/>
        <c:auto val="1"/>
        <c:lblAlgn val="ctr"/>
        <c:lblOffset val="100"/>
        <c:noMultiLvlLbl val="0"/>
      </c:catAx>
      <c:valAx>
        <c:axId val="-186248960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732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400">
                <a:latin typeface="Amasis MT Pro" panose="02040504050005020304" pitchFamily="18" charset="0"/>
              </a:rPr>
              <a:t>AUTOEVALUACION INSTITUCIONAL 2022</a:t>
            </a:r>
          </a:p>
          <a:p>
            <a:pPr>
              <a:defRPr sz="1400">
                <a:latin typeface="Amasis MT Pro" panose="02040504050005020304" pitchFamily="18" charset="0"/>
              </a:defRPr>
            </a:pPr>
            <a:r>
              <a:rPr lang="es-CO" sz="1400">
                <a:latin typeface="Amasis MT Pro" panose="02040504050005020304" pitchFamily="18" charset="0"/>
              </a:rPr>
              <a:t> POR INSTITUCIONES EDUCATIVAS MUNICIPIO DE COELLO</a:t>
            </a:r>
          </a:p>
          <a:p>
            <a:pPr>
              <a:defRPr sz="1400">
                <a:latin typeface="Amasis MT Pro" panose="02040504050005020304" pitchFamily="18" charset="0"/>
              </a:defRPr>
            </a:pPr>
            <a:endParaRPr lang="es-CO" sz="1400">
              <a:latin typeface="Amasis MT Pro" panose="02040504050005020304" pitchFamily="18" charset="0"/>
            </a:endParaRPr>
          </a:p>
        </c:rich>
      </c:tx>
      <c:layout>
        <c:manualLayout>
          <c:xMode val="edge"/>
          <c:yMode val="edge"/>
          <c:x val="0.2214389423456658"/>
          <c:y val="3.5917050034928344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MUNICIPIO'!$B$219</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MUNICIPIO'!$A$220:$A$224</c:f>
              <c:strCache>
                <c:ptCount val="5"/>
                <c:pt idx="0">
                  <c:v>COELLO</c:v>
                </c:pt>
                <c:pt idx="1">
                  <c:v>I.E SIMON BOLIVAR</c:v>
                </c:pt>
                <c:pt idx="2">
                  <c:v>I.E TECNICA LA VEGA DE LOS PADRES</c:v>
                </c:pt>
                <c:pt idx="3">
                  <c:v>I.E CARLOS LLERAS RESTREPO</c:v>
                </c:pt>
                <c:pt idx="4">
                  <c:v>I.E MARCO FIDEL SUAREZ</c:v>
                </c:pt>
              </c:strCache>
            </c:strRef>
          </c:cat>
          <c:val>
            <c:numRef>
              <c:f>'[1]POR MUNICIPIO'!$B$220:$B$224</c:f>
              <c:numCache>
                <c:formatCode>General</c:formatCode>
                <c:ptCount val="5"/>
                <c:pt idx="0">
                  <c:v>3.2749999999999995</c:v>
                </c:pt>
                <c:pt idx="1">
                  <c:v>3.3</c:v>
                </c:pt>
                <c:pt idx="2">
                  <c:v>3.4</c:v>
                </c:pt>
                <c:pt idx="3">
                  <c:v>2.6</c:v>
                </c:pt>
                <c:pt idx="4">
                  <c:v>3.8</c:v>
                </c:pt>
              </c:numCache>
            </c:numRef>
          </c:val>
          <c:extLst>
            <c:ext xmlns:c16="http://schemas.microsoft.com/office/drawing/2014/chart" uri="{C3380CC4-5D6E-409C-BE32-E72D297353CC}">
              <c16:uniqueId val="{00000000-8ADC-43BB-BA91-41A92C42F7FD}"/>
            </c:ext>
          </c:extLst>
        </c:ser>
        <c:ser>
          <c:idx val="1"/>
          <c:order val="1"/>
          <c:tx>
            <c:strRef>
              <c:f>'[1]POR MUNICIPIO'!$C$219</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MUNICIPIO'!$A$220:$A$224</c:f>
              <c:strCache>
                <c:ptCount val="5"/>
                <c:pt idx="0">
                  <c:v>COELLO</c:v>
                </c:pt>
                <c:pt idx="1">
                  <c:v>I.E SIMON BOLIVAR</c:v>
                </c:pt>
                <c:pt idx="2">
                  <c:v>I.E TECNICA LA VEGA DE LOS PADRES</c:v>
                </c:pt>
                <c:pt idx="3">
                  <c:v>I.E CARLOS LLERAS RESTREPO</c:v>
                </c:pt>
                <c:pt idx="4">
                  <c:v>I.E MARCO FIDEL SUAREZ</c:v>
                </c:pt>
              </c:strCache>
            </c:strRef>
          </c:cat>
          <c:val>
            <c:numRef>
              <c:f>'[1]POR MUNICIPIO'!$C$220:$C$224</c:f>
              <c:numCache>
                <c:formatCode>General</c:formatCode>
                <c:ptCount val="5"/>
                <c:pt idx="0">
                  <c:v>3.3250000000000002</c:v>
                </c:pt>
                <c:pt idx="1">
                  <c:v>3.3</c:v>
                </c:pt>
                <c:pt idx="2">
                  <c:v>3</c:v>
                </c:pt>
                <c:pt idx="3">
                  <c:v>3.5</c:v>
                </c:pt>
                <c:pt idx="4">
                  <c:v>3.5</c:v>
                </c:pt>
              </c:numCache>
            </c:numRef>
          </c:val>
          <c:extLst>
            <c:ext xmlns:c16="http://schemas.microsoft.com/office/drawing/2014/chart" uri="{C3380CC4-5D6E-409C-BE32-E72D297353CC}">
              <c16:uniqueId val="{00000001-8ADC-43BB-BA91-41A92C42F7FD}"/>
            </c:ext>
          </c:extLst>
        </c:ser>
        <c:ser>
          <c:idx val="2"/>
          <c:order val="2"/>
          <c:tx>
            <c:strRef>
              <c:f>'[1]POR MUNICIPIO'!$D$219</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MUNICIPIO'!$A$220:$A$224</c:f>
              <c:strCache>
                <c:ptCount val="5"/>
                <c:pt idx="0">
                  <c:v>COELLO</c:v>
                </c:pt>
                <c:pt idx="1">
                  <c:v>I.E SIMON BOLIVAR</c:v>
                </c:pt>
                <c:pt idx="2">
                  <c:v>I.E TECNICA LA VEGA DE LOS PADRES</c:v>
                </c:pt>
                <c:pt idx="3">
                  <c:v>I.E CARLOS LLERAS RESTREPO</c:v>
                </c:pt>
                <c:pt idx="4">
                  <c:v>I.E MARCO FIDEL SUAREZ</c:v>
                </c:pt>
              </c:strCache>
            </c:strRef>
          </c:cat>
          <c:val>
            <c:numRef>
              <c:f>'[1]POR MUNICIPIO'!$D$220:$D$224</c:f>
              <c:numCache>
                <c:formatCode>General</c:formatCode>
                <c:ptCount val="5"/>
                <c:pt idx="0">
                  <c:v>3.45</c:v>
                </c:pt>
                <c:pt idx="1">
                  <c:v>3.7</c:v>
                </c:pt>
                <c:pt idx="2">
                  <c:v>3.1</c:v>
                </c:pt>
                <c:pt idx="3">
                  <c:v>3.4</c:v>
                </c:pt>
                <c:pt idx="4">
                  <c:v>3.6</c:v>
                </c:pt>
              </c:numCache>
            </c:numRef>
          </c:val>
          <c:extLst>
            <c:ext xmlns:c16="http://schemas.microsoft.com/office/drawing/2014/chart" uri="{C3380CC4-5D6E-409C-BE32-E72D297353CC}">
              <c16:uniqueId val="{00000002-8ADC-43BB-BA91-41A92C42F7FD}"/>
            </c:ext>
          </c:extLst>
        </c:ser>
        <c:ser>
          <c:idx val="3"/>
          <c:order val="3"/>
          <c:tx>
            <c:strRef>
              <c:f>'[1]POR MUNICIPIO'!$E$219</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MUNICIPIO'!$A$220:$A$224</c:f>
              <c:strCache>
                <c:ptCount val="5"/>
                <c:pt idx="0">
                  <c:v>COELLO</c:v>
                </c:pt>
                <c:pt idx="1">
                  <c:v>I.E SIMON BOLIVAR</c:v>
                </c:pt>
                <c:pt idx="2">
                  <c:v>I.E TECNICA LA VEGA DE LOS PADRES</c:v>
                </c:pt>
                <c:pt idx="3">
                  <c:v>I.E CARLOS LLERAS RESTREPO</c:v>
                </c:pt>
                <c:pt idx="4">
                  <c:v>I.E MARCO FIDEL SUAREZ</c:v>
                </c:pt>
              </c:strCache>
            </c:strRef>
          </c:cat>
          <c:val>
            <c:numRef>
              <c:f>'[1]POR MUNICIPIO'!$E$220:$E$224</c:f>
              <c:numCache>
                <c:formatCode>General</c:formatCode>
                <c:ptCount val="5"/>
                <c:pt idx="0">
                  <c:v>3.1249999999999996</c:v>
                </c:pt>
                <c:pt idx="1">
                  <c:v>3</c:v>
                </c:pt>
                <c:pt idx="2">
                  <c:v>2.6</c:v>
                </c:pt>
                <c:pt idx="3">
                  <c:v>3.3</c:v>
                </c:pt>
                <c:pt idx="4">
                  <c:v>3.6</c:v>
                </c:pt>
              </c:numCache>
            </c:numRef>
          </c:val>
          <c:extLst>
            <c:ext xmlns:c16="http://schemas.microsoft.com/office/drawing/2014/chart" uri="{C3380CC4-5D6E-409C-BE32-E72D297353CC}">
              <c16:uniqueId val="{00000003-8ADC-43BB-BA91-41A92C42F7FD}"/>
            </c:ext>
          </c:extLst>
        </c:ser>
        <c:dLbls>
          <c:dLblPos val="outEnd"/>
          <c:showLegendKey val="0"/>
          <c:showVal val="1"/>
          <c:showCatName val="0"/>
          <c:showSerName val="0"/>
          <c:showPercent val="0"/>
          <c:showBubbleSize val="0"/>
        </c:dLbls>
        <c:gapWidth val="100"/>
        <c:overlap val="-24"/>
        <c:axId val="-1862462944"/>
        <c:axId val="-1862468384"/>
      </c:barChart>
      <c:catAx>
        <c:axId val="-186246294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68384"/>
        <c:crosses val="autoZero"/>
        <c:auto val="1"/>
        <c:lblAlgn val="ctr"/>
        <c:lblOffset val="100"/>
        <c:noMultiLvlLbl val="0"/>
      </c:catAx>
      <c:valAx>
        <c:axId val="-186246838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629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200">
                <a:latin typeface="Amasis MT Pro" panose="02040504050005020304" pitchFamily="18" charset="0"/>
              </a:rPr>
              <a:t>AUTOEVALUACION INSTITUCIONAL 2022</a:t>
            </a:r>
          </a:p>
          <a:p>
            <a:pPr>
              <a:defRPr sz="1200">
                <a:latin typeface="Amasis MT Pro" panose="02040504050005020304" pitchFamily="18" charset="0"/>
              </a:defRPr>
            </a:pPr>
            <a:r>
              <a:rPr lang="es-CO" sz="1200">
                <a:latin typeface="Amasis MT Pro" panose="02040504050005020304" pitchFamily="18" charset="0"/>
              </a:rPr>
              <a:t> POR INSTITUCIONES EDUCATIVAS MUNICIPIO DE CUNDAY</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MUNICIPIO'!$B$278</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MUNICIPIO'!$A$279:$A$283</c:f>
              <c:strCache>
                <c:ptCount val="5"/>
                <c:pt idx="0">
                  <c:v>CUNDAY</c:v>
                </c:pt>
                <c:pt idx="1">
                  <c:v>I.ESAN ANTONIO</c:v>
                </c:pt>
                <c:pt idx="2">
                  <c:v>I.E VARSOVIA LA FLORIDA</c:v>
                </c:pt>
                <c:pt idx="3">
                  <c:v>I.E SAN AGUSTIN</c:v>
                </c:pt>
                <c:pt idx="4">
                  <c:v>I.E TECNICA LA AURORA</c:v>
                </c:pt>
              </c:strCache>
            </c:strRef>
          </c:cat>
          <c:val>
            <c:numRef>
              <c:f>'[1]POR MUNICIPIO'!$B$279:$B$283</c:f>
              <c:numCache>
                <c:formatCode>General</c:formatCode>
                <c:ptCount val="5"/>
                <c:pt idx="0">
                  <c:v>2.25</c:v>
                </c:pt>
                <c:pt idx="1">
                  <c:v>3.1</c:v>
                </c:pt>
                <c:pt idx="2">
                  <c:v>0</c:v>
                </c:pt>
                <c:pt idx="3">
                  <c:v>3.2</c:v>
                </c:pt>
                <c:pt idx="4">
                  <c:v>2.7</c:v>
                </c:pt>
              </c:numCache>
            </c:numRef>
          </c:val>
          <c:extLst>
            <c:ext xmlns:c16="http://schemas.microsoft.com/office/drawing/2014/chart" uri="{C3380CC4-5D6E-409C-BE32-E72D297353CC}">
              <c16:uniqueId val="{00000000-38CC-4117-8074-3CB62D86F585}"/>
            </c:ext>
          </c:extLst>
        </c:ser>
        <c:ser>
          <c:idx val="1"/>
          <c:order val="1"/>
          <c:tx>
            <c:strRef>
              <c:f>'[1]POR MUNICIPIO'!$C$278</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MUNICIPIO'!$A$279:$A$283</c:f>
              <c:strCache>
                <c:ptCount val="5"/>
                <c:pt idx="0">
                  <c:v>CUNDAY</c:v>
                </c:pt>
                <c:pt idx="1">
                  <c:v>I.ESAN ANTONIO</c:v>
                </c:pt>
                <c:pt idx="2">
                  <c:v>I.E VARSOVIA LA FLORIDA</c:v>
                </c:pt>
                <c:pt idx="3">
                  <c:v>I.E SAN AGUSTIN</c:v>
                </c:pt>
                <c:pt idx="4">
                  <c:v>I.E TECNICA LA AURORA</c:v>
                </c:pt>
              </c:strCache>
            </c:strRef>
          </c:cat>
          <c:val>
            <c:numRef>
              <c:f>'[1]POR MUNICIPIO'!$C$279:$C$283</c:f>
              <c:numCache>
                <c:formatCode>General</c:formatCode>
                <c:ptCount val="5"/>
                <c:pt idx="0">
                  <c:v>2.0499999999999998</c:v>
                </c:pt>
                <c:pt idx="1">
                  <c:v>2.6</c:v>
                </c:pt>
                <c:pt idx="2">
                  <c:v>0</c:v>
                </c:pt>
                <c:pt idx="3">
                  <c:v>3</c:v>
                </c:pt>
                <c:pt idx="4">
                  <c:v>2.6</c:v>
                </c:pt>
              </c:numCache>
            </c:numRef>
          </c:val>
          <c:extLst>
            <c:ext xmlns:c16="http://schemas.microsoft.com/office/drawing/2014/chart" uri="{C3380CC4-5D6E-409C-BE32-E72D297353CC}">
              <c16:uniqueId val="{00000001-38CC-4117-8074-3CB62D86F585}"/>
            </c:ext>
          </c:extLst>
        </c:ser>
        <c:ser>
          <c:idx val="2"/>
          <c:order val="2"/>
          <c:tx>
            <c:strRef>
              <c:f>'[1]POR MUNICIPIO'!$D$278</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MUNICIPIO'!$A$279:$A$283</c:f>
              <c:strCache>
                <c:ptCount val="5"/>
                <c:pt idx="0">
                  <c:v>CUNDAY</c:v>
                </c:pt>
                <c:pt idx="1">
                  <c:v>I.ESAN ANTONIO</c:v>
                </c:pt>
                <c:pt idx="2">
                  <c:v>I.E VARSOVIA LA FLORIDA</c:v>
                </c:pt>
                <c:pt idx="3">
                  <c:v>I.E SAN AGUSTIN</c:v>
                </c:pt>
                <c:pt idx="4">
                  <c:v>I.E TECNICA LA AURORA</c:v>
                </c:pt>
              </c:strCache>
            </c:strRef>
          </c:cat>
          <c:val>
            <c:numRef>
              <c:f>'[1]POR MUNICIPIO'!$D$279:$D$283</c:f>
              <c:numCache>
                <c:formatCode>General</c:formatCode>
                <c:ptCount val="5"/>
                <c:pt idx="0">
                  <c:v>2.2000000000000002</c:v>
                </c:pt>
                <c:pt idx="1">
                  <c:v>3.4</c:v>
                </c:pt>
                <c:pt idx="2">
                  <c:v>0</c:v>
                </c:pt>
                <c:pt idx="3">
                  <c:v>3.4</c:v>
                </c:pt>
                <c:pt idx="4">
                  <c:v>2</c:v>
                </c:pt>
              </c:numCache>
            </c:numRef>
          </c:val>
          <c:extLst>
            <c:ext xmlns:c16="http://schemas.microsoft.com/office/drawing/2014/chart" uri="{C3380CC4-5D6E-409C-BE32-E72D297353CC}">
              <c16:uniqueId val="{00000002-38CC-4117-8074-3CB62D86F585}"/>
            </c:ext>
          </c:extLst>
        </c:ser>
        <c:ser>
          <c:idx val="3"/>
          <c:order val="3"/>
          <c:tx>
            <c:strRef>
              <c:f>'[1]POR MUNICIPIO'!$E$278</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MUNICIPIO'!$A$279:$A$283</c:f>
              <c:strCache>
                <c:ptCount val="5"/>
                <c:pt idx="0">
                  <c:v>CUNDAY</c:v>
                </c:pt>
                <c:pt idx="1">
                  <c:v>I.ESAN ANTONIO</c:v>
                </c:pt>
                <c:pt idx="2">
                  <c:v>I.E VARSOVIA LA FLORIDA</c:v>
                </c:pt>
                <c:pt idx="3">
                  <c:v>I.E SAN AGUSTIN</c:v>
                </c:pt>
                <c:pt idx="4">
                  <c:v>I.E TECNICA LA AURORA</c:v>
                </c:pt>
              </c:strCache>
            </c:strRef>
          </c:cat>
          <c:val>
            <c:numRef>
              <c:f>'[1]POR MUNICIPIO'!$E$279:$E$283</c:f>
              <c:numCache>
                <c:formatCode>General</c:formatCode>
                <c:ptCount val="5"/>
                <c:pt idx="0">
                  <c:v>2.0750000000000002</c:v>
                </c:pt>
                <c:pt idx="1">
                  <c:v>3.2</c:v>
                </c:pt>
                <c:pt idx="2">
                  <c:v>0</c:v>
                </c:pt>
                <c:pt idx="3">
                  <c:v>3.2</c:v>
                </c:pt>
                <c:pt idx="4">
                  <c:v>1.9</c:v>
                </c:pt>
              </c:numCache>
            </c:numRef>
          </c:val>
          <c:extLst>
            <c:ext xmlns:c16="http://schemas.microsoft.com/office/drawing/2014/chart" uri="{C3380CC4-5D6E-409C-BE32-E72D297353CC}">
              <c16:uniqueId val="{00000003-38CC-4117-8074-3CB62D86F585}"/>
            </c:ext>
          </c:extLst>
        </c:ser>
        <c:dLbls>
          <c:dLblPos val="outEnd"/>
          <c:showLegendKey val="0"/>
          <c:showVal val="1"/>
          <c:showCatName val="0"/>
          <c:showSerName val="0"/>
          <c:showPercent val="0"/>
          <c:showBubbleSize val="0"/>
        </c:dLbls>
        <c:gapWidth val="100"/>
        <c:overlap val="-24"/>
        <c:axId val="-1862462400"/>
        <c:axId val="-1862470560"/>
      </c:barChart>
      <c:catAx>
        <c:axId val="-186246240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70560"/>
        <c:crosses val="autoZero"/>
        <c:auto val="1"/>
        <c:lblAlgn val="ctr"/>
        <c:lblOffset val="100"/>
        <c:noMultiLvlLbl val="0"/>
      </c:catAx>
      <c:valAx>
        <c:axId val="-1862470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624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200">
                <a:latin typeface="Amasis MT Pro" panose="02040504050005020304" pitchFamily="18" charset="0"/>
              </a:rPr>
              <a:t>AUTOEVALUACION INSTITUCIONAL 2022</a:t>
            </a:r>
          </a:p>
          <a:p>
            <a:pPr>
              <a:defRPr sz="1200">
                <a:latin typeface="Amasis MT Pro" panose="02040504050005020304" pitchFamily="18" charset="0"/>
              </a:defRPr>
            </a:pPr>
            <a:r>
              <a:rPr lang="es-CO" sz="1200">
                <a:latin typeface="Amasis MT Pro" panose="02040504050005020304" pitchFamily="18" charset="0"/>
              </a:rPr>
              <a:t> POR INSTITUCIONES EDUCATIVAS MUNICIPIO DE DOLORES</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MUNICIPIO'!$B$303</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MUNICIPIO'!$A$304:$A$308</c:f>
              <c:strCache>
                <c:ptCount val="5"/>
                <c:pt idx="0">
                  <c:v>DOLORES</c:v>
                </c:pt>
                <c:pt idx="1">
                  <c:v>I.E ANTONIA SANTOS</c:v>
                </c:pt>
                <c:pt idx="2">
                  <c:v>I.E SAN ANDRES</c:v>
                </c:pt>
                <c:pt idx="3">
                  <c:v>I.E TECNICA SAN JOSE</c:v>
                </c:pt>
                <c:pt idx="4">
                  <c:v>I.E SAN PEDRO</c:v>
                </c:pt>
              </c:strCache>
            </c:strRef>
          </c:cat>
          <c:val>
            <c:numRef>
              <c:f>'[1]POR MUNICIPIO'!$B$304:$B$308</c:f>
              <c:numCache>
                <c:formatCode>General</c:formatCode>
                <c:ptCount val="5"/>
                <c:pt idx="0">
                  <c:v>3.0749999999999997</c:v>
                </c:pt>
                <c:pt idx="1">
                  <c:v>2.2999999999999998</c:v>
                </c:pt>
                <c:pt idx="2">
                  <c:v>3.4</c:v>
                </c:pt>
                <c:pt idx="3">
                  <c:v>3.5</c:v>
                </c:pt>
                <c:pt idx="4">
                  <c:v>3.1</c:v>
                </c:pt>
              </c:numCache>
            </c:numRef>
          </c:val>
          <c:extLst>
            <c:ext xmlns:c16="http://schemas.microsoft.com/office/drawing/2014/chart" uri="{C3380CC4-5D6E-409C-BE32-E72D297353CC}">
              <c16:uniqueId val="{00000000-AF44-43D9-839E-E63106097FC4}"/>
            </c:ext>
          </c:extLst>
        </c:ser>
        <c:ser>
          <c:idx val="1"/>
          <c:order val="1"/>
          <c:tx>
            <c:strRef>
              <c:f>'[1]POR MUNICIPIO'!$C$303</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MUNICIPIO'!$A$304:$A$308</c:f>
              <c:strCache>
                <c:ptCount val="5"/>
                <c:pt idx="0">
                  <c:v>DOLORES</c:v>
                </c:pt>
                <c:pt idx="1">
                  <c:v>I.E ANTONIA SANTOS</c:v>
                </c:pt>
                <c:pt idx="2">
                  <c:v>I.E SAN ANDRES</c:v>
                </c:pt>
                <c:pt idx="3">
                  <c:v>I.E TECNICA SAN JOSE</c:v>
                </c:pt>
                <c:pt idx="4">
                  <c:v>I.E SAN PEDRO</c:v>
                </c:pt>
              </c:strCache>
            </c:strRef>
          </c:cat>
          <c:val>
            <c:numRef>
              <c:f>'[1]POR MUNICIPIO'!$C$304:$C$308</c:f>
              <c:numCache>
                <c:formatCode>General</c:formatCode>
                <c:ptCount val="5"/>
                <c:pt idx="0">
                  <c:v>2.6500000000000004</c:v>
                </c:pt>
                <c:pt idx="1">
                  <c:v>1.7</c:v>
                </c:pt>
                <c:pt idx="2">
                  <c:v>3</c:v>
                </c:pt>
                <c:pt idx="3">
                  <c:v>3.1</c:v>
                </c:pt>
                <c:pt idx="4">
                  <c:v>2.8</c:v>
                </c:pt>
              </c:numCache>
            </c:numRef>
          </c:val>
          <c:extLst>
            <c:ext xmlns:c16="http://schemas.microsoft.com/office/drawing/2014/chart" uri="{C3380CC4-5D6E-409C-BE32-E72D297353CC}">
              <c16:uniqueId val="{00000001-AF44-43D9-839E-E63106097FC4}"/>
            </c:ext>
          </c:extLst>
        </c:ser>
        <c:ser>
          <c:idx val="2"/>
          <c:order val="2"/>
          <c:tx>
            <c:strRef>
              <c:f>'[1]POR MUNICIPIO'!$D$303</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MUNICIPIO'!$A$304:$A$308</c:f>
              <c:strCache>
                <c:ptCount val="5"/>
                <c:pt idx="0">
                  <c:v>DOLORES</c:v>
                </c:pt>
                <c:pt idx="1">
                  <c:v>I.E ANTONIA SANTOS</c:v>
                </c:pt>
                <c:pt idx="2">
                  <c:v>I.E SAN ANDRES</c:v>
                </c:pt>
                <c:pt idx="3">
                  <c:v>I.E TECNICA SAN JOSE</c:v>
                </c:pt>
                <c:pt idx="4">
                  <c:v>I.E SAN PEDRO</c:v>
                </c:pt>
              </c:strCache>
            </c:strRef>
          </c:cat>
          <c:val>
            <c:numRef>
              <c:f>'[1]POR MUNICIPIO'!$D$304:$D$308</c:f>
              <c:numCache>
                <c:formatCode>General</c:formatCode>
                <c:ptCount val="5"/>
                <c:pt idx="0">
                  <c:v>3</c:v>
                </c:pt>
                <c:pt idx="1">
                  <c:v>2.1</c:v>
                </c:pt>
                <c:pt idx="2">
                  <c:v>3.3</c:v>
                </c:pt>
                <c:pt idx="3">
                  <c:v>3.4</c:v>
                </c:pt>
                <c:pt idx="4">
                  <c:v>3.2</c:v>
                </c:pt>
              </c:numCache>
            </c:numRef>
          </c:val>
          <c:extLst>
            <c:ext xmlns:c16="http://schemas.microsoft.com/office/drawing/2014/chart" uri="{C3380CC4-5D6E-409C-BE32-E72D297353CC}">
              <c16:uniqueId val="{00000002-AF44-43D9-839E-E63106097FC4}"/>
            </c:ext>
          </c:extLst>
        </c:ser>
        <c:ser>
          <c:idx val="3"/>
          <c:order val="3"/>
          <c:tx>
            <c:strRef>
              <c:f>'[1]POR MUNICIPIO'!$E$303</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MUNICIPIO'!$A$304:$A$308</c:f>
              <c:strCache>
                <c:ptCount val="5"/>
                <c:pt idx="0">
                  <c:v>DOLORES</c:v>
                </c:pt>
                <c:pt idx="1">
                  <c:v>I.E ANTONIA SANTOS</c:v>
                </c:pt>
                <c:pt idx="2">
                  <c:v>I.E SAN ANDRES</c:v>
                </c:pt>
                <c:pt idx="3">
                  <c:v>I.E TECNICA SAN JOSE</c:v>
                </c:pt>
                <c:pt idx="4">
                  <c:v>I.E SAN PEDRO</c:v>
                </c:pt>
              </c:strCache>
            </c:strRef>
          </c:cat>
          <c:val>
            <c:numRef>
              <c:f>'[1]POR MUNICIPIO'!$E$304:$E$308</c:f>
              <c:numCache>
                <c:formatCode>General</c:formatCode>
                <c:ptCount val="5"/>
                <c:pt idx="0">
                  <c:v>2.85</c:v>
                </c:pt>
                <c:pt idx="1">
                  <c:v>2.2000000000000002</c:v>
                </c:pt>
                <c:pt idx="2">
                  <c:v>3.1</c:v>
                </c:pt>
                <c:pt idx="3">
                  <c:v>3.2</c:v>
                </c:pt>
                <c:pt idx="4">
                  <c:v>2.9</c:v>
                </c:pt>
              </c:numCache>
            </c:numRef>
          </c:val>
          <c:extLst>
            <c:ext xmlns:c16="http://schemas.microsoft.com/office/drawing/2014/chart" uri="{C3380CC4-5D6E-409C-BE32-E72D297353CC}">
              <c16:uniqueId val="{00000003-AF44-43D9-839E-E63106097FC4}"/>
            </c:ext>
          </c:extLst>
        </c:ser>
        <c:dLbls>
          <c:dLblPos val="inEnd"/>
          <c:showLegendKey val="0"/>
          <c:showVal val="1"/>
          <c:showCatName val="0"/>
          <c:showSerName val="0"/>
          <c:showPercent val="0"/>
          <c:showBubbleSize val="0"/>
        </c:dLbls>
        <c:gapWidth val="100"/>
        <c:overlap val="-24"/>
        <c:axId val="-1862470016"/>
        <c:axId val="-1862467296"/>
      </c:barChart>
      <c:catAx>
        <c:axId val="-1862470016"/>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67296"/>
        <c:crosses val="autoZero"/>
        <c:auto val="1"/>
        <c:lblAlgn val="ctr"/>
        <c:lblOffset val="100"/>
        <c:noMultiLvlLbl val="0"/>
      </c:catAx>
      <c:valAx>
        <c:axId val="-186246729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700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200">
                <a:latin typeface="Amasis MT Pro" panose="02040504050005020304" pitchFamily="18" charset="0"/>
              </a:rPr>
              <a:t>AUTOEVALUACION INSTITUCIONAL 2022</a:t>
            </a:r>
          </a:p>
          <a:p>
            <a:pPr>
              <a:defRPr sz="1200">
                <a:latin typeface="Amasis MT Pro" panose="02040504050005020304" pitchFamily="18" charset="0"/>
              </a:defRPr>
            </a:pPr>
            <a:r>
              <a:rPr lang="es-CO" sz="1200">
                <a:latin typeface="Amasis MT Pro" panose="02040504050005020304" pitchFamily="18" charset="0"/>
              </a:rPr>
              <a:t> POR INSTITUCIONES EDUCATIVAS MUNICIPIO DE ESPINAL</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MUNICIPIO'!$B$329</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MUNICIPIO'!$A$330:$A$339</c:f>
              <c:strCache>
                <c:ptCount val="10"/>
                <c:pt idx="0">
                  <c:v>ESPINAL</c:v>
                </c:pt>
                <c:pt idx="1">
                  <c:v>I.E SAN ISIDORO</c:v>
                </c:pt>
                <c:pt idx="2">
                  <c:v>I.E TECNICA FELIX TIBERIO GUZMAN</c:v>
                </c:pt>
                <c:pt idx="3">
                  <c:v>I.E TECNICA NUESTRA SEÑORA DE FATIMA</c:v>
                </c:pt>
                <c:pt idx="4">
                  <c:v>I.E TECN MARIANO SANCHEZ ANDRADE</c:v>
                </c:pt>
                <c:pt idx="5">
                  <c:v>I.E RAFAEL URIBE URIBE</c:v>
                </c:pt>
                <c:pt idx="6">
                  <c:v>I.E PATIO BONITO</c:v>
                </c:pt>
                <c:pt idx="7">
                  <c:v>I.E DINDALITO CENTRO</c:v>
                </c:pt>
                <c:pt idx="8">
                  <c:v>I.E TECNICA GUASIMAL</c:v>
                </c:pt>
                <c:pt idx="9">
                  <c:v>I.E TECNICA SAN LUIS GONZAGA</c:v>
                </c:pt>
              </c:strCache>
            </c:strRef>
          </c:cat>
          <c:val>
            <c:numRef>
              <c:f>'[1]POR MUNICIPIO'!$B$330:$B$339</c:f>
              <c:numCache>
                <c:formatCode>General</c:formatCode>
                <c:ptCount val="10"/>
                <c:pt idx="0">
                  <c:v>1.9444444444444444</c:v>
                </c:pt>
                <c:pt idx="1">
                  <c:v>3.2</c:v>
                </c:pt>
                <c:pt idx="2">
                  <c:v>0</c:v>
                </c:pt>
                <c:pt idx="3">
                  <c:v>2.7</c:v>
                </c:pt>
                <c:pt idx="4">
                  <c:v>0</c:v>
                </c:pt>
                <c:pt idx="5">
                  <c:v>0</c:v>
                </c:pt>
                <c:pt idx="6">
                  <c:v>3.3</c:v>
                </c:pt>
                <c:pt idx="7">
                  <c:v>2.6</c:v>
                </c:pt>
                <c:pt idx="8">
                  <c:v>3.1</c:v>
                </c:pt>
                <c:pt idx="9">
                  <c:v>2.6</c:v>
                </c:pt>
              </c:numCache>
            </c:numRef>
          </c:val>
          <c:extLst>
            <c:ext xmlns:c16="http://schemas.microsoft.com/office/drawing/2014/chart" uri="{C3380CC4-5D6E-409C-BE32-E72D297353CC}">
              <c16:uniqueId val="{00000000-FBED-4759-A039-9862EEE3B4BE}"/>
            </c:ext>
          </c:extLst>
        </c:ser>
        <c:ser>
          <c:idx val="1"/>
          <c:order val="1"/>
          <c:tx>
            <c:strRef>
              <c:f>'[1]POR MUNICIPIO'!$C$329</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MUNICIPIO'!$A$330:$A$339</c:f>
              <c:strCache>
                <c:ptCount val="10"/>
                <c:pt idx="0">
                  <c:v>ESPINAL</c:v>
                </c:pt>
                <c:pt idx="1">
                  <c:v>I.E SAN ISIDORO</c:v>
                </c:pt>
                <c:pt idx="2">
                  <c:v>I.E TECNICA FELIX TIBERIO GUZMAN</c:v>
                </c:pt>
                <c:pt idx="3">
                  <c:v>I.E TECNICA NUESTRA SEÑORA DE FATIMA</c:v>
                </c:pt>
                <c:pt idx="4">
                  <c:v>I.E TECN MARIANO SANCHEZ ANDRADE</c:v>
                </c:pt>
                <c:pt idx="5">
                  <c:v>I.E RAFAEL URIBE URIBE</c:v>
                </c:pt>
                <c:pt idx="6">
                  <c:v>I.E PATIO BONITO</c:v>
                </c:pt>
                <c:pt idx="7">
                  <c:v>I.E DINDALITO CENTRO</c:v>
                </c:pt>
                <c:pt idx="8">
                  <c:v>I.E TECNICA GUASIMAL</c:v>
                </c:pt>
                <c:pt idx="9">
                  <c:v>I.E TECNICA SAN LUIS GONZAGA</c:v>
                </c:pt>
              </c:strCache>
            </c:strRef>
          </c:cat>
          <c:val>
            <c:numRef>
              <c:f>'[1]POR MUNICIPIO'!$C$330:$C$339</c:f>
              <c:numCache>
                <c:formatCode>General</c:formatCode>
                <c:ptCount val="10"/>
                <c:pt idx="0">
                  <c:v>1.9222222222222223</c:v>
                </c:pt>
                <c:pt idx="1">
                  <c:v>2.6</c:v>
                </c:pt>
                <c:pt idx="2">
                  <c:v>0</c:v>
                </c:pt>
                <c:pt idx="3">
                  <c:v>3</c:v>
                </c:pt>
                <c:pt idx="4">
                  <c:v>0</c:v>
                </c:pt>
                <c:pt idx="5">
                  <c:v>0</c:v>
                </c:pt>
                <c:pt idx="6">
                  <c:v>3.5</c:v>
                </c:pt>
                <c:pt idx="7">
                  <c:v>2.7</c:v>
                </c:pt>
                <c:pt idx="8">
                  <c:v>2.5</c:v>
                </c:pt>
                <c:pt idx="9">
                  <c:v>3</c:v>
                </c:pt>
              </c:numCache>
            </c:numRef>
          </c:val>
          <c:extLst>
            <c:ext xmlns:c16="http://schemas.microsoft.com/office/drawing/2014/chart" uri="{C3380CC4-5D6E-409C-BE32-E72D297353CC}">
              <c16:uniqueId val="{00000001-FBED-4759-A039-9862EEE3B4BE}"/>
            </c:ext>
          </c:extLst>
        </c:ser>
        <c:ser>
          <c:idx val="2"/>
          <c:order val="2"/>
          <c:tx>
            <c:strRef>
              <c:f>'[1]POR MUNICIPIO'!$D$329</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MUNICIPIO'!$A$330:$A$339</c:f>
              <c:strCache>
                <c:ptCount val="10"/>
                <c:pt idx="0">
                  <c:v>ESPINAL</c:v>
                </c:pt>
                <c:pt idx="1">
                  <c:v>I.E SAN ISIDORO</c:v>
                </c:pt>
                <c:pt idx="2">
                  <c:v>I.E TECNICA FELIX TIBERIO GUZMAN</c:v>
                </c:pt>
                <c:pt idx="3">
                  <c:v>I.E TECNICA NUESTRA SEÑORA DE FATIMA</c:v>
                </c:pt>
                <c:pt idx="4">
                  <c:v>I.E TECN MARIANO SANCHEZ ANDRADE</c:v>
                </c:pt>
                <c:pt idx="5">
                  <c:v>I.E RAFAEL URIBE URIBE</c:v>
                </c:pt>
                <c:pt idx="6">
                  <c:v>I.E PATIO BONITO</c:v>
                </c:pt>
                <c:pt idx="7">
                  <c:v>I.E DINDALITO CENTRO</c:v>
                </c:pt>
                <c:pt idx="8">
                  <c:v>I.E TECNICA GUASIMAL</c:v>
                </c:pt>
                <c:pt idx="9">
                  <c:v>I.E TECNICA SAN LUIS GONZAGA</c:v>
                </c:pt>
              </c:strCache>
            </c:strRef>
          </c:cat>
          <c:val>
            <c:numRef>
              <c:f>'[1]POR MUNICIPIO'!$D$330:$D$339</c:f>
              <c:numCache>
                <c:formatCode>General</c:formatCode>
                <c:ptCount val="10"/>
                <c:pt idx="0">
                  <c:v>1.9444444444444444</c:v>
                </c:pt>
                <c:pt idx="1">
                  <c:v>3.3</c:v>
                </c:pt>
                <c:pt idx="2">
                  <c:v>0</c:v>
                </c:pt>
                <c:pt idx="3">
                  <c:v>2.6</c:v>
                </c:pt>
                <c:pt idx="4">
                  <c:v>0</c:v>
                </c:pt>
                <c:pt idx="5">
                  <c:v>0</c:v>
                </c:pt>
                <c:pt idx="6">
                  <c:v>2.6</c:v>
                </c:pt>
                <c:pt idx="7">
                  <c:v>2.9</c:v>
                </c:pt>
                <c:pt idx="8">
                  <c:v>3</c:v>
                </c:pt>
                <c:pt idx="9">
                  <c:v>3.1</c:v>
                </c:pt>
              </c:numCache>
            </c:numRef>
          </c:val>
          <c:extLst>
            <c:ext xmlns:c16="http://schemas.microsoft.com/office/drawing/2014/chart" uri="{C3380CC4-5D6E-409C-BE32-E72D297353CC}">
              <c16:uniqueId val="{00000002-FBED-4759-A039-9862EEE3B4BE}"/>
            </c:ext>
          </c:extLst>
        </c:ser>
        <c:ser>
          <c:idx val="3"/>
          <c:order val="3"/>
          <c:tx>
            <c:strRef>
              <c:f>'[1]POR MUNICIPIO'!$E$329</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MUNICIPIO'!$A$330:$A$339</c:f>
              <c:strCache>
                <c:ptCount val="10"/>
                <c:pt idx="0">
                  <c:v>ESPINAL</c:v>
                </c:pt>
                <c:pt idx="1">
                  <c:v>I.E SAN ISIDORO</c:v>
                </c:pt>
                <c:pt idx="2">
                  <c:v>I.E TECNICA FELIX TIBERIO GUZMAN</c:v>
                </c:pt>
                <c:pt idx="3">
                  <c:v>I.E TECNICA NUESTRA SEÑORA DE FATIMA</c:v>
                </c:pt>
                <c:pt idx="4">
                  <c:v>I.E TECN MARIANO SANCHEZ ANDRADE</c:v>
                </c:pt>
                <c:pt idx="5">
                  <c:v>I.E RAFAEL URIBE URIBE</c:v>
                </c:pt>
                <c:pt idx="6">
                  <c:v>I.E PATIO BONITO</c:v>
                </c:pt>
                <c:pt idx="7">
                  <c:v>I.E DINDALITO CENTRO</c:v>
                </c:pt>
                <c:pt idx="8">
                  <c:v>I.E TECNICA GUASIMAL</c:v>
                </c:pt>
                <c:pt idx="9">
                  <c:v>I.E TECNICA SAN LUIS GONZAGA</c:v>
                </c:pt>
              </c:strCache>
            </c:strRef>
          </c:cat>
          <c:val>
            <c:numRef>
              <c:f>'[1]POR MUNICIPIO'!$E$330:$E$339</c:f>
              <c:numCache>
                <c:formatCode>General</c:formatCode>
                <c:ptCount val="10"/>
                <c:pt idx="0">
                  <c:v>1.8222222222222224</c:v>
                </c:pt>
                <c:pt idx="1">
                  <c:v>2.8</c:v>
                </c:pt>
                <c:pt idx="2">
                  <c:v>0</c:v>
                </c:pt>
                <c:pt idx="3">
                  <c:v>2.9</c:v>
                </c:pt>
                <c:pt idx="4">
                  <c:v>0</c:v>
                </c:pt>
                <c:pt idx="5">
                  <c:v>0</c:v>
                </c:pt>
                <c:pt idx="6">
                  <c:v>2.9</c:v>
                </c:pt>
                <c:pt idx="7">
                  <c:v>2.5</c:v>
                </c:pt>
                <c:pt idx="8">
                  <c:v>2.7</c:v>
                </c:pt>
                <c:pt idx="9">
                  <c:v>2.6</c:v>
                </c:pt>
              </c:numCache>
            </c:numRef>
          </c:val>
          <c:extLst>
            <c:ext xmlns:c16="http://schemas.microsoft.com/office/drawing/2014/chart" uri="{C3380CC4-5D6E-409C-BE32-E72D297353CC}">
              <c16:uniqueId val="{00000003-FBED-4759-A039-9862EEE3B4BE}"/>
            </c:ext>
          </c:extLst>
        </c:ser>
        <c:dLbls>
          <c:dLblPos val="inEnd"/>
          <c:showLegendKey val="0"/>
          <c:showVal val="1"/>
          <c:showCatName val="0"/>
          <c:showSerName val="0"/>
          <c:showPercent val="0"/>
          <c:showBubbleSize val="0"/>
        </c:dLbls>
        <c:gapWidth val="100"/>
        <c:overlap val="-24"/>
        <c:axId val="-1862468928"/>
        <c:axId val="-1862467840"/>
      </c:barChart>
      <c:catAx>
        <c:axId val="-186246892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67840"/>
        <c:crosses val="autoZero"/>
        <c:auto val="1"/>
        <c:lblAlgn val="ctr"/>
        <c:lblOffset val="100"/>
        <c:noMultiLvlLbl val="0"/>
      </c:catAx>
      <c:valAx>
        <c:axId val="-18624678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689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200">
                <a:latin typeface="Amasis MT Pro" panose="02040504050005020304" pitchFamily="18" charset="0"/>
              </a:rPr>
              <a:t>AUTOEVALUACION INSTITUCIONAL 2022</a:t>
            </a:r>
          </a:p>
          <a:p>
            <a:pPr>
              <a:defRPr sz="1200">
                <a:latin typeface="Amasis MT Pro" panose="02040504050005020304" pitchFamily="18" charset="0"/>
              </a:defRPr>
            </a:pPr>
            <a:r>
              <a:rPr lang="es-CO" sz="1200">
                <a:latin typeface="Amasis MT Pro" panose="02040504050005020304" pitchFamily="18" charset="0"/>
              </a:rPr>
              <a:t> POR INSTITUCIONES EDUCATIVAS MUNICIPIO DE FALAN</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MUNICIPIO'!$B$362</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MUNICIPIO'!$A$363:$A$366</c:f>
              <c:strCache>
                <c:ptCount val="4"/>
                <c:pt idx="0">
                  <c:v>FALAN </c:v>
                </c:pt>
                <c:pt idx="1">
                  <c:v>I.E ALTO DEL ROMPE</c:v>
                </c:pt>
                <c:pt idx="2">
                  <c:v>I.E NORMAL SUPERIOR FABIO LOZANO TORRIJOS</c:v>
                </c:pt>
                <c:pt idx="3">
                  <c:v>I.E DIEGO FALLON</c:v>
                </c:pt>
              </c:strCache>
            </c:strRef>
          </c:cat>
          <c:val>
            <c:numRef>
              <c:f>'[1]POR MUNICIPIO'!$B$363:$B$366</c:f>
              <c:numCache>
                <c:formatCode>General</c:formatCode>
                <c:ptCount val="4"/>
                <c:pt idx="0">
                  <c:v>1.2666666666666666</c:v>
                </c:pt>
                <c:pt idx="1">
                  <c:v>0</c:v>
                </c:pt>
                <c:pt idx="2">
                  <c:v>3.8</c:v>
                </c:pt>
                <c:pt idx="3">
                  <c:v>0</c:v>
                </c:pt>
              </c:numCache>
            </c:numRef>
          </c:val>
          <c:extLst>
            <c:ext xmlns:c16="http://schemas.microsoft.com/office/drawing/2014/chart" uri="{C3380CC4-5D6E-409C-BE32-E72D297353CC}">
              <c16:uniqueId val="{00000000-43B8-479A-8E93-B14C23E8F852}"/>
            </c:ext>
          </c:extLst>
        </c:ser>
        <c:ser>
          <c:idx val="1"/>
          <c:order val="1"/>
          <c:tx>
            <c:strRef>
              <c:f>'[1]POR MUNICIPIO'!$C$362</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MUNICIPIO'!$A$363:$A$366</c:f>
              <c:strCache>
                <c:ptCount val="4"/>
                <c:pt idx="0">
                  <c:v>FALAN </c:v>
                </c:pt>
                <c:pt idx="1">
                  <c:v>I.E ALTO DEL ROMPE</c:v>
                </c:pt>
                <c:pt idx="2">
                  <c:v>I.E NORMAL SUPERIOR FABIO LOZANO TORRIJOS</c:v>
                </c:pt>
                <c:pt idx="3">
                  <c:v>I.E DIEGO FALLON</c:v>
                </c:pt>
              </c:strCache>
            </c:strRef>
          </c:cat>
          <c:val>
            <c:numRef>
              <c:f>'[1]POR MUNICIPIO'!$C$363:$C$366</c:f>
              <c:numCache>
                <c:formatCode>General</c:formatCode>
                <c:ptCount val="4"/>
                <c:pt idx="0">
                  <c:v>1.0999999999999999</c:v>
                </c:pt>
                <c:pt idx="1">
                  <c:v>0</c:v>
                </c:pt>
                <c:pt idx="2">
                  <c:v>3.3</c:v>
                </c:pt>
                <c:pt idx="3">
                  <c:v>0</c:v>
                </c:pt>
              </c:numCache>
            </c:numRef>
          </c:val>
          <c:extLst>
            <c:ext xmlns:c16="http://schemas.microsoft.com/office/drawing/2014/chart" uri="{C3380CC4-5D6E-409C-BE32-E72D297353CC}">
              <c16:uniqueId val="{00000001-43B8-479A-8E93-B14C23E8F852}"/>
            </c:ext>
          </c:extLst>
        </c:ser>
        <c:ser>
          <c:idx val="2"/>
          <c:order val="2"/>
          <c:tx>
            <c:strRef>
              <c:f>'[1]POR MUNICIPIO'!$D$362</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MUNICIPIO'!$A$363:$A$366</c:f>
              <c:strCache>
                <c:ptCount val="4"/>
                <c:pt idx="0">
                  <c:v>FALAN </c:v>
                </c:pt>
                <c:pt idx="1">
                  <c:v>I.E ALTO DEL ROMPE</c:v>
                </c:pt>
                <c:pt idx="2">
                  <c:v>I.E NORMAL SUPERIOR FABIO LOZANO TORRIJOS</c:v>
                </c:pt>
                <c:pt idx="3">
                  <c:v>I.E DIEGO FALLON</c:v>
                </c:pt>
              </c:strCache>
            </c:strRef>
          </c:cat>
          <c:val>
            <c:numRef>
              <c:f>'[1]POR MUNICIPIO'!$D$363:$D$366</c:f>
              <c:numCache>
                <c:formatCode>General</c:formatCode>
                <c:ptCount val="4"/>
                <c:pt idx="0">
                  <c:v>1.1666666666666667</c:v>
                </c:pt>
                <c:pt idx="1">
                  <c:v>0</c:v>
                </c:pt>
                <c:pt idx="2">
                  <c:v>3.5</c:v>
                </c:pt>
                <c:pt idx="3">
                  <c:v>0</c:v>
                </c:pt>
              </c:numCache>
            </c:numRef>
          </c:val>
          <c:extLst>
            <c:ext xmlns:c16="http://schemas.microsoft.com/office/drawing/2014/chart" uri="{C3380CC4-5D6E-409C-BE32-E72D297353CC}">
              <c16:uniqueId val="{00000002-43B8-479A-8E93-B14C23E8F852}"/>
            </c:ext>
          </c:extLst>
        </c:ser>
        <c:ser>
          <c:idx val="3"/>
          <c:order val="3"/>
          <c:tx>
            <c:strRef>
              <c:f>'[1]POR MUNICIPIO'!$E$362</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MUNICIPIO'!$A$363:$A$366</c:f>
              <c:strCache>
                <c:ptCount val="4"/>
                <c:pt idx="0">
                  <c:v>FALAN </c:v>
                </c:pt>
                <c:pt idx="1">
                  <c:v>I.E ALTO DEL ROMPE</c:v>
                </c:pt>
                <c:pt idx="2">
                  <c:v>I.E NORMAL SUPERIOR FABIO LOZANO TORRIJOS</c:v>
                </c:pt>
                <c:pt idx="3">
                  <c:v>I.E DIEGO FALLON</c:v>
                </c:pt>
              </c:strCache>
            </c:strRef>
          </c:cat>
          <c:val>
            <c:numRef>
              <c:f>'[1]POR MUNICIPIO'!$E$363:$E$366</c:f>
              <c:numCache>
                <c:formatCode>General</c:formatCode>
                <c:ptCount val="4"/>
                <c:pt idx="0">
                  <c:v>1.3</c:v>
                </c:pt>
                <c:pt idx="1">
                  <c:v>0</c:v>
                </c:pt>
                <c:pt idx="2">
                  <c:v>3.9</c:v>
                </c:pt>
                <c:pt idx="3">
                  <c:v>0</c:v>
                </c:pt>
              </c:numCache>
            </c:numRef>
          </c:val>
          <c:extLst>
            <c:ext xmlns:c16="http://schemas.microsoft.com/office/drawing/2014/chart" uri="{C3380CC4-5D6E-409C-BE32-E72D297353CC}">
              <c16:uniqueId val="{00000003-43B8-479A-8E93-B14C23E8F852}"/>
            </c:ext>
          </c:extLst>
        </c:ser>
        <c:dLbls>
          <c:dLblPos val="inEnd"/>
          <c:showLegendKey val="0"/>
          <c:showVal val="1"/>
          <c:showCatName val="0"/>
          <c:showSerName val="0"/>
          <c:showPercent val="0"/>
          <c:showBubbleSize val="0"/>
        </c:dLbls>
        <c:gapWidth val="100"/>
        <c:overlap val="-24"/>
        <c:axId val="-1862465664"/>
        <c:axId val="-1862465120"/>
      </c:barChart>
      <c:catAx>
        <c:axId val="-186246566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65120"/>
        <c:crosses val="autoZero"/>
        <c:auto val="1"/>
        <c:lblAlgn val="ctr"/>
        <c:lblOffset val="100"/>
        <c:noMultiLvlLbl val="0"/>
      </c:catAx>
      <c:valAx>
        <c:axId val="-186246512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656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200">
                <a:latin typeface="Amasis MT Pro" panose="02040504050005020304" pitchFamily="18" charset="0"/>
              </a:rPr>
              <a:t>AUTOEVALUACION INSTITUCIONAL 2022</a:t>
            </a:r>
          </a:p>
          <a:p>
            <a:pPr>
              <a:defRPr sz="1200">
                <a:latin typeface="Amasis MT Pro" panose="02040504050005020304" pitchFamily="18" charset="0"/>
              </a:defRPr>
            </a:pPr>
            <a:r>
              <a:rPr lang="es-CO" sz="1200">
                <a:latin typeface="Amasis MT Pro" panose="02040504050005020304" pitchFamily="18" charset="0"/>
              </a:rPr>
              <a:t> POR INSTITUCIONES EDUCATIVAS MUNICIPIO DE FLANDES</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MUNICIPIO'!$B$389</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MUNICIPIO'!$A$390:$A$394</c:f>
              <c:strCache>
                <c:ptCount val="5"/>
                <c:pt idx="0">
                  <c:v>FLANDES</c:v>
                </c:pt>
                <c:pt idx="1">
                  <c:v>I.E EDUCATIVA LA PAZ NO 1</c:v>
                </c:pt>
                <c:pt idx="2">
                  <c:v>I.E MANUELA OMAÑA</c:v>
                </c:pt>
                <c:pt idx="3">
                  <c:v>I.E TECNICA JORGE ELIECER GAITAN</c:v>
                </c:pt>
                <c:pt idx="4">
                  <c:v>I.E MARIA INMACULADA</c:v>
                </c:pt>
              </c:strCache>
            </c:strRef>
          </c:cat>
          <c:val>
            <c:numRef>
              <c:f>'[1]POR MUNICIPIO'!$B$390:$B$394</c:f>
              <c:numCache>
                <c:formatCode>General</c:formatCode>
                <c:ptCount val="5"/>
                <c:pt idx="0">
                  <c:v>3</c:v>
                </c:pt>
                <c:pt idx="1">
                  <c:v>2.6</c:v>
                </c:pt>
                <c:pt idx="2">
                  <c:v>3.1</c:v>
                </c:pt>
                <c:pt idx="3">
                  <c:v>2.9</c:v>
                </c:pt>
                <c:pt idx="4">
                  <c:v>3.4</c:v>
                </c:pt>
              </c:numCache>
            </c:numRef>
          </c:val>
          <c:extLst>
            <c:ext xmlns:c16="http://schemas.microsoft.com/office/drawing/2014/chart" uri="{C3380CC4-5D6E-409C-BE32-E72D297353CC}">
              <c16:uniqueId val="{00000000-2640-46D6-B467-7E0A2360EF92}"/>
            </c:ext>
          </c:extLst>
        </c:ser>
        <c:ser>
          <c:idx val="1"/>
          <c:order val="1"/>
          <c:tx>
            <c:strRef>
              <c:f>'[1]POR MUNICIPIO'!$C$389</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MUNICIPIO'!$A$390:$A$394</c:f>
              <c:strCache>
                <c:ptCount val="5"/>
                <c:pt idx="0">
                  <c:v>FLANDES</c:v>
                </c:pt>
                <c:pt idx="1">
                  <c:v>I.E EDUCATIVA LA PAZ NO 1</c:v>
                </c:pt>
                <c:pt idx="2">
                  <c:v>I.E MANUELA OMAÑA</c:v>
                </c:pt>
                <c:pt idx="3">
                  <c:v>I.E TECNICA JORGE ELIECER GAITAN</c:v>
                </c:pt>
                <c:pt idx="4">
                  <c:v>I.E MARIA INMACULADA</c:v>
                </c:pt>
              </c:strCache>
            </c:strRef>
          </c:cat>
          <c:val>
            <c:numRef>
              <c:f>'[1]POR MUNICIPIO'!$C$390:$C$394</c:f>
              <c:numCache>
                <c:formatCode>General</c:formatCode>
                <c:ptCount val="5"/>
                <c:pt idx="0">
                  <c:v>2.875</c:v>
                </c:pt>
                <c:pt idx="1">
                  <c:v>2.8</c:v>
                </c:pt>
                <c:pt idx="2">
                  <c:v>2.2000000000000002</c:v>
                </c:pt>
                <c:pt idx="3">
                  <c:v>3</c:v>
                </c:pt>
                <c:pt idx="4">
                  <c:v>3.5</c:v>
                </c:pt>
              </c:numCache>
            </c:numRef>
          </c:val>
          <c:extLst>
            <c:ext xmlns:c16="http://schemas.microsoft.com/office/drawing/2014/chart" uri="{C3380CC4-5D6E-409C-BE32-E72D297353CC}">
              <c16:uniqueId val="{00000001-2640-46D6-B467-7E0A2360EF92}"/>
            </c:ext>
          </c:extLst>
        </c:ser>
        <c:ser>
          <c:idx val="2"/>
          <c:order val="2"/>
          <c:tx>
            <c:strRef>
              <c:f>'[1]POR MUNICIPIO'!$D$389</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MUNICIPIO'!$A$390:$A$394</c:f>
              <c:strCache>
                <c:ptCount val="5"/>
                <c:pt idx="0">
                  <c:v>FLANDES</c:v>
                </c:pt>
                <c:pt idx="1">
                  <c:v>I.E EDUCATIVA LA PAZ NO 1</c:v>
                </c:pt>
                <c:pt idx="2">
                  <c:v>I.E MANUELA OMAÑA</c:v>
                </c:pt>
                <c:pt idx="3">
                  <c:v>I.E TECNICA JORGE ELIECER GAITAN</c:v>
                </c:pt>
                <c:pt idx="4">
                  <c:v>I.E MARIA INMACULADA</c:v>
                </c:pt>
              </c:strCache>
            </c:strRef>
          </c:cat>
          <c:val>
            <c:numRef>
              <c:f>'[1]POR MUNICIPIO'!$D$390:$D$394</c:f>
              <c:numCache>
                <c:formatCode>General</c:formatCode>
                <c:ptCount val="5"/>
                <c:pt idx="0">
                  <c:v>3.0750000000000002</c:v>
                </c:pt>
                <c:pt idx="1">
                  <c:v>3</c:v>
                </c:pt>
                <c:pt idx="2">
                  <c:v>2.5</c:v>
                </c:pt>
                <c:pt idx="3">
                  <c:v>3.4</c:v>
                </c:pt>
                <c:pt idx="4">
                  <c:v>3.4</c:v>
                </c:pt>
              </c:numCache>
            </c:numRef>
          </c:val>
          <c:extLst>
            <c:ext xmlns:c16="http://schemas.microsoft.com/office/drawing/2014/chart" uri="{C3380CC4-5D6E-409C-BE32-E72D297353CC}">
              <c16:uniqueId val="{00000002-2640-46D6-B467-7E0A2360EF92}"/>
            </c:ext>
          </c:extLst>
        </c:ser>
        <c:ser>
          <c:idx val="3"/>
          <c:order val="3"/>
          <c:tx>
            <c:strRef>
              <c:f>'[1]POR MUNICIPIO'!$E$389</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MUNICIPIO'!$A$390:$A$394</c:f>
              <c:strCache>
                <c:ptCount val="5"/>
                <c:pt idx="0">
                  <c:v>FLANDES</c:v>
                </c:pt>
                <c:pt idx="1">
                  <c:v>I.E EDUCATIVA LA PAZ NO 1</c:v>
                </c:pt>
                <c:pt idx="2">
                  <c:v>I.E MANUELA OMAÑA</c:v>
                </c:pt>
                <c:pt idx="3">
                  <c:v>I.E TECNICA JORGE ELIECER GAITAN</c:v>
                </c:pt>
                <c:pt idx="4">
                  <c:v>I.E MARIA INMACULADA</c:v>
                </c:pt>
              </c:strCache>
            </c:strRef>
          </c:cat>
          <c:val>
            <c:numRef>
              <c:f>'[1]POR MUNICIPIO'!$E$390:$E$394</c:f>
              <c:numCache>
                <c:formatCode>General</c:formatCode>
                <c:ptCount val="5"/>
                <c:pt idx="0">
                  <c:v>2.8000000000000003</c:v>
                </c:pt>
                <c:pt idx="1">
                  <c:v>2.8</c:v>
                </c:pt>
                <c:pt idx="2">
                  <c:v>2</c:v>
                </c:pt>
                <c:pt idx="3">
                  <c:v>3.5</c:v>
                </c:pt>
                <c:pt idx="4">
                  <c:v>2.9</c:v>
                </c:pt>
              </c:numCache>
            </c:numRef>
          </c:val>
          <c:extLst>
            <c:ext xmlns:c16="http://schemas.microsoft.com/office/drawing/2014/chart" uri="{C3380CC4-5D6E-409C-BE32-E72D297353CC}">
              <c16:uniqueId val="{00000003-2640-46D6-B467-7E0A2360EF92}"/>
            </c:ext>
          </c:extLst>
        </c:ser>
        <c:dLbls>
          <c:dLblPos val="inEnd"/>
          <c:showLegendKey val="0"/>
          <c:showVal val="1"/>
          <c:showCatName val="0"/>
          <c:showSerName val="0"/>
          <c:showPercent val="0"/>
          <c:showBubbleSize val="0"/>
        </c:dLbls>
        <c:gapWidth val="100"/>
        <c:overlap val="-24"/>
        <c:axId val="-1862457504"/>
        <c:axId val="-1862461312"/>
      </c:barChart>
      <c:catAx>
        <c:axId val="-186245750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61312"/>
        <c:crosses val="autoZero"/>
        <c:auto val="1"/>
        <c:lblAlgn val="ctr"/>
        <c:lblOffset val="100"/>
        <c:noMultiLvlLbl val="0"/>
      </c:catAx>
      <c:valAx>
        <c:axId val="-186246131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575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200">
                <a:latin typeface="Amasis MT Pro" panose="02040504050005020304" pitchFamily="18" charset="0"/>
              </a:rPr>
              <a:t>AUTOEVALUACION INSTITUCIONAL 2022</a:t>
            </a:r>
          </a:p>
          <a:p>
            <a:pPr>
              <a:defRPr sz="1200">
                <a:latin typeface="Amasis MT Pro" panose="02040504050005020304" pitchFamily="18" charset="0"/>
              </a:defRPr>
            </a:pPr>
            <a:r>
              <a:rPr lang="es-CO" sz="1200">
                <a:latin typeface="Amasis MT Pro" panose="02040504050005020304" pitchFamily="18" charset="0"/>
              </a:rPr>
              <a:t> POR INSTITUCIONES EDUCATIVAS MUNICIPIO DE FRESNO</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MUNICIPIO'!$B$419</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MUNICIPIO'!$A$420:$A$428</c:f>
              <c:strCache>
                <c:ptCount val="9"/>
                <c:pt idx="0">
                  <c:v>FRESNO</c:v>
                </c:pt>
                <c:pt idx="1">
                  <c:v>I.E TECNICA MARIA AUXILIADORA</c:v>
                </c:pt>
                <c:pt idx="2">
                  <c:v>I.E TECNICA NIÑA MARIA</c:v>
                </c:pt>
                <c:pt idx="3">
                  <c:v>I.E TECNICA SAN JOSE</c:v>
                </c:pt>
                <c:pt idx="4">
                  <c:v>I.E FERNANDO GONZALES MESA</c:v>
                </c:pt>
                <c:pt idx="5">
                  <c:v>I.E LA AGUADITA</c:v>
                </c:pt>
                <c:pt idx="6">
                  <c:v>I.E TECNICA AGROPECUARIA EL GUAYABO</c:v>
                </c:pt>
                <c:pt idx="7">
                  <c:v>I.E REAL CAMPESTRE LA SAGRADA FAMILIA</c:v>
                </c:pt>
                <c:pt idx="8">
                  <c:v>I.E TECN AGROP NUESTRA SEÑORA DE LA ASUNCION</c:v>
                </c:pt>
              </c:strCache>
            </c:strRef>
          </c:cat>
          <c:val>
            <c:numRef>
              <c:f>'[1]POR MUNICIPIO'!$B$420:$B$428</c:f>
              <c:numCache>
                <c:formatCode>General</c:formatCode>
                <c:ptCount val="9"/>
                <c:pt idx="0">
                  <c:v>2.15</c:v>
                </c:pt>
                <c:pt idx="1">
                  <c:v>3.4</c:v>
                </c:pt>
                <c:pt idx="2">
                  <c:v>0</c:v>
                </c:pt>
                <c:pt idx="3">
                  <c:v>0</c:v>
                </c:pt>
                <c:pt idx="4">
                  <c:v>0</c:v>
                </c:pt>
                <c:pt idx="5">
                  <c:v>3</c:v>
                </c:pt>
                <c:pt idx="6">
                  <c:v>3.6</c:v>
                </c:pt>
                <c:pt idx="7">
                  <c:v>3.6</c:v>
                </c:pt>
                <c:pt idx="8">
                  <c:v>3.6</c:v>
                </c:pt>
              </c:numCache>
            </c:numRef>
          </c:val>
          <c:extLst>
            <c:ext xmlns:c16="http://schemas.microsoft.com/office/drawing/2014/chart" uri="{C3380CC4-5D6E-409C-BE32-E72D297353CC}">
              <c16:uniqueId val="{00000000-A51F-4B13-A834-33C7D3E9DEFB}"/>
            </c:ext>
          </c:extLst>
        </c:ser>
        <c:ser>
          <c:idx val="1"/>
          <c:order val="1"/>
          <c:tx>
            <c:strRef>
              <c:f>'[1]POR MUNICIPIO'!$C$419</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MUNICIPIO'!$A$420:$A$428</c:f>
              <c:strCache>
                <c:ptCount val="9"/>
                <c:pt idx="0">
                  <c:v>FRESNO</c:v>
                </c:pt>
                <c:pt idx="1">
                  <c:v>I.E TECNICA MARIA AUXILIADORA</c:v>
                </c:pt>
                <c:pt idx="2">
                  <c:v>I.E TECNICA NIÑA MARIA</c:v>
                </c:pt>
                <c:pt idx="3">
                  <c:v>I.E TECNICA SAN JOSE</c:v>
                </c:pt>
                <c:pt idx="4">
                  <c:v>I.E FERNANDO GONZALES MESA</c:v>
                </c:pt>
                <c:pt idx="5">
                  <c:v>I.E LA AGUADITA</c:v>
                </c:pt>
                <c:pt idx="6">
                  <c:v>I.E TECNICA AGROPECUARIA EL GUAYABO</c:v>
                </c:pt>
                <c:pt idx="7">
                  <c:v>I.E REAL CAMPESTRE LA SAGRADA FAMILIA</c:v>
                </c:pt>
                <c:pt idx="8">
                  <c:v>I.E TECN AGROP NUESTRA SEÑORA DE LA ASUNCION</c:v>
                </c:pt>
              </c:strCache>
            </c:strRef>
          </c:cat>
          <c:val>
            <c:numRef>
              <c:f>'[1]POR MUNICIPIO'!$C$420:$C$428</c:f>
              <c:numCache>
                <c:formatCode>General</c:formatCode>
                <c:ptCount val="9"/>
                <c:pt idx="0">
                  <c:v>1.8000000000000003</c:v>
                </c:pt>
                <c:pt idx="1">
                  <c:v>2.9</c:v>
                </c:pt>
                <c:pt idx="2">
                  <c:v>0</c:v>
                </c:pt>
                <c:pt idx="3">
                  <c:v>0</c:v>
                </c:pt>
                <c:pt idx="4">
                  <c:v>0</c:v>
                </c:pt>
                <c:pt idx="5">
                  <c:v>2.6</c:v>
                </c:pt>
                <c:pt idx="6">
                  <c:v>2.9</c:v>
                </c:pt>
                <c:pt idx="7">
                  <c:v>2.7</c:v>
                </c:pt>
                <c:pt idx="8">
                  <c:v>3.3</c:v>
                </c:pt>
              </c:numCache>
            </c:numRef>
          </c:val>
          <c:extLst>
            <c:ext xmlns:c16="http://schemas.microsoft.com/office/drawing/2014/chart" uri="{C3380CC4-5D6E-409C-BE32-E72D297353CC}">
              <c16:uniqueId val="{00000001-A51F-4B13-A834-33C7D3E9DEFB}"/>
            </c:ext>
          </c:extLst>
        </c:ser>
        <c:ser>
          <c:idx val="2"/>
          <c:order val="2"/>
          <c:tx>
            <c:strRef>
              <c:f>'[1]POR MUNICIPIO'!$D$419</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MUNICIPIO'!$A$420:$A$428</c:f>
              <c:strCache>
                <c:ptCount val="9"/>
                <c:pt idx="0">
                  <c:v>FRESNO</c:v>
                </c:pt>
                <c:pt idx="1">
                  <c:v>I.E TECNICA MARIA AUXILIADORA</c:v>
                </c:pt>
                <c:pt idx="2">
                  <c:v>I.E TECNICA NIÑA MARIA</c:v>
                </c:pt>
                <c:pt idx="3">
                  <c:v>I.E TECNICA SAN JOSE</c:v>
                </c:pt>
                <c:pt idx="4">
                  <c:v>I.E FERNANDO GONZALES MESA</c:v>
                </c:pt>
                <c:pt idx="5">
                  <c:v>I.E LA AGUADITA</c:v>
                </c:pt>
                <c:pt idx="6">
                  <c:v>I.E TECNICA AGROPECUARIA EL GUAYABO</c:v>
                </c:pt>
                <c:pt idx="7">
                  <c:v>I.E REAL CAMPESTRE LA SAGRADA FAMILIA</c:v>
                </c:pt>
                <c:pt idx="8">
                  <c:v>I.E TECN AGROP NUESTRA SEÑORA DE LA ASUNCION</c:v>
                </c:pt>
              </c:strCache>
            </c:strRef>
          </c:cat>
          <c:val>
            <c:numRef>
              <c:f>'[1]POR MUNICIPIO'!$D$420:$D$428</c:f>
              <c:numCache>
                <c:formatCode>General</c:formatCode>
                <c:ptCount val="9"/>
                <c:pt idx="0">
                  <c:v>2.1375000000000002</c:v>
                </c:pt>
                <c:pt idx="1">
                  <c:v>3.6</c:v>
                </c:pt>
                <c:pt idx="2">
                  <c:v>0</c:v>
                </c:pt>
                <c:pt idx="3">
                  <c:v>0</c:v>
                </c:pt>
                <c:pt idx="4">
                  <c:v>0</c:v>
                </c:pt>
                <c:pt idx="5">
                  <c:v>2.6</c:v>
                </c:pt>
                <c:pt idx="6">
                  <c:v>3.5</c:v>
                </c:pt>
                <c:pt idx="7">
                  <c:v>3.8</c:v>
                </c:pt>
                <c:pt idx="8">
                  <c:v>3.6</c:v>
                </c:pt>
              </c:numCache>
            </c:numRef>
          </c:val>
          <c:extLst>
            <c:ext xmlns:c16="http://schemas.microsoft.com/office/drawing/2014/chart" uri="{C3380CC4-5D6E-409C-BE32-E72D297353CC}">
              <c16:uniqueId val="{00000002-A51F-4B13-A834-33C7D3E9DEFB}"/>
            </c:ext>
          </c:extLst>
        </c:ser>
        <c:ser>
          <c:idx val="3"/>
          <c:order val="3"/>
          <c:tx>
            <c:strRef>
              <c:f>'[1]POR MUNICIPIO'!$E$419</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MUNICIPIO'!$A$420:$A$428</c:f>
              <c:strCache>
                <c:ptCount val="9"/>
                <c:pt idx="0">
                  <c:v>FRESNO</c:v>
                </c:pt>
                <c:pt idx="1">
                  <c:v>I.E TECNICA MARIA AUXILIADORA</c:v>
                </c:pt>
                <c:pt idx="2">
                  <c:v>I.E TECNICA NIÑA MARIA</c:v>
                </c:pt>
                <c:pt idx="3">
                  <c:v>I.E TECNICA SAN JOSE</c:v>
                </c:pt>
                <c:pt idx="4">
                  <c:v>I.E FERNANDO GONZALES MESA</c:v>
                </c:pt>
                <c:pt idx="5">
                  <c:v>I.E LA AGUADITA</c:v>
                </c:pt>
                <c:pt idx="6">
                  <c:v>I.E TECNICA AGROPECUARIA EL GUAYABO</c:v>
                </c:pt>
                <c:pt idx="7">
                  <c:v>I.E REAL CAMPESTRE LA SAGRADA FAMILIA</c:v>
                </c:pt>
                <c:pt idx="8">
                  <c:v>I.E TECN AGROP NUESTRA SEÑORA DE LA ASUNCION</c:v>
                </c:pt>
              </c:strCache>
            </c:strRef>
          </c:cat>
          <c:val>
            <c:numRef>
              <c:f>'[1]POR MUNICIPIO'!$E$420:$E$428</c:f>
              <c:numCache>
                <c:formatCode>General</c:formatCode>
                <c:ptCount val="9"/>
                <c:pt idx="0">
                  <c:v>1.95</c:v>
                </c:pt>
                <c:pt idx="1">
                  <c:v>3.2</c:v>
                </c:pt>
                <c:pt idx="2">
                  <c:v>0</c:v>
                </c:pt>
                <c:pt idx="3">
                  <c:v>0</c:v>
                </c:pt>
                <c:pt idx="4">
                  <c:v>0</c:v>
                </c:pt>
                <c:pt idx="5">
                  <c:v>2.7</c:v>
                </c:pt>
                <c:pt idx="6">
                  <c:v>3.1</c:v>
                </c:pt>
                <c:pt idx="7">
                  <c:v>3.5</c:v>
                </c:pt>
                <c:pt idx="8">
                  <c:v>3.1</c:v>
                </c:pt>
              </c:numCache>
            </c:numRef>
          </c:val>
          <c:extLst>
            <c:ext xmlns:c16="http://schemas.microsoft.com/office/drawing/2014/chart" uri="{C3380CC4-5D6E-409C-BE32-E72D297353CC}">
              <c16:uniqueId val="{00000003-A51F-4B13-A834-33C7D3E9DEFB}"/>
            </c:ext>
          </c:extLst>
        </c:ser>
        <c:dLbls>
          <c:dLblPos val="inEnd"/>
          <c:showLegendKey val="0"/>
          <c:showVal val="1"/>
          <c:showCatName val="0"/>
          <c:showSerName val="0"/>
          <c:showPercent val="0"/>
          <c:showBubbleSize val="0"/>
        </c:dLbls>
        <c:gapWidth val="100"/>
        <c:overlap val="-24"/>
        <c:axId val="-1862458592"/>
        <c:axId val="-1862450976"/>
      </c:barChart>
      <c:catAx>
        <c:axId val="-186245859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50976"/>
        <c:crosses val="autoZero"/>
        <c:auto val="1"/>
        <c:lblAlgn val="ctr"/>
        <c:lblOffset val="100"/>
        <c:noMultiLvlLbl val="0"/>
      </c:catAx>
      <c:valAx>
        <c:axId val="-18624509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585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200">
                <a:latin typeface="Amasis MT Pro" panose="02040504050005020304" pitchFamily="18" charset="0"/>
              </a:rPr>
              <a:t>AUTOEVALUACION INSTITUCIONAL 2022</a:t>
            </a:r>
          </a:p>
          <a:p>
            <a:pPr>
              <a:defRPr sz="1200">
                <a:latin typeface="Amasis MT Pro" panose="02040504050005020304" pitchFamily="18" charset="0"/>
              </a:defRPr>
            </a:pPr>
            <a:r>
              <a:rPr lang="es-CO" sz="1200">
                <a:latin typeface="Amasis MT Pro" panose="02040504050005020304" pitchFamily="18" charset="0"/>
              </a:rPr>
              <a:t> POR INSTITUCIONES EDUCATIVAS MUNICIPIO DE GUAMO</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MUNICIPIO'!$B$452</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MUNICIPIO'!$A$453:$A$460</c:f>
              <c:strCache>
                <c:ptCount val="8"/>
                <c:pt idx="0">
                  <c:v>GUAMO</c:v>
                </c:pt>
                <c:pt idx="1">
                  <c:v>I.E TECNICA COMERCIAL CALDAS</c:v>
                </c:pt>
                <c:pt idx="2">
                  <c:v>I.E SOR JOSEFA DEL CASTILLO</c:v>
                </c:pt>
                <c:pt idx="3">
                  <c:v>I.E TECNICA INDUSTRIAL SIMON BOLIVAR</c:v>
                </c:pt>
                <c:pt idx="4">
                  <c:v>I.E LAS MERCEDES CAPILLA</c:v>
                </c:pt>
                <c:pt idx="5">
                  <c:v>I.E TECNICA ALBERTO CASTILLA</c:v>
                </c:pt>
                <c:pt idx="6">
                  <c:v>I.E TECNICA LA CHAMBA</c:v>
                </c:pt>
                <c:pt idx="7">
                  <c:v>I.E TECNICA CAÑADA RODEO</c:v>
                </c:pt>
              </c:strCache>
            </c:strRef>
          </c:cat>
          <c:val>
            <c:numRef>
              <c:f>'[1]POR MUNICIPIO'!$B$453:$B$460</c:f>
              <c:numCache>
                <c:formatCode>General</c:formatCode>
                <c:ptCount val="8"/>
                <c:pt idx="0">
                  <c:v>3.1000000000000005</c:v>
                </c:pt>
                <c:pt idx="1">
                  <c:v>3.5</c:v>
                </c:pt>
                <c:pt idx="2">
                  <c:v>3.2</c:v>
                </c:pt>
                <c:pt idx="3">
                  <c:v>3.1</c:v>
                </c:pt>
                <c:pt idx="4">
                  <c:v>3.3</c:v>
                </c:pt>
                <c:pt idx="5">
                  <c:v>3</c:v>
                </c:pt>
                <c:pt idx="6">
                  <c:v>3</c:v>
                </c:pt>
                <c:pt idx="7">
                  <c:v>2.6</c:v>
                </c:pt>
              </c:numCache>
            </c:numRef>
          </c:val>
          <c:extLst>
            <c:ext xmlns:c16="http://schemas.microsoft.com/office/drawing/2014/chart" uri="{C3380CC4-5D6E-409C-BE32-E72D297353CC}">
              <c16:uniqueId val="{00000000-9112-4829-BD4C-F71A7BB575B8}"/>
            </c:ext>
          </c:extLst>
        </c:ser>
        <c:ser>
          <c:idx val="1"/>
          <c:order val="1"/>
          <c:tx>
            <c:strRef>
              <c:f>'[1]POR MUNICIPIO'!$C$452</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MUNICIPIO'!$A$453:$A$460</c:f>
              <c:strCache>
                <c:ptCount val="8"/>
                <c:pt idx="0">
                  <c:v>GUAMO</c:v>
                </c:pt>
                <c:pt idx="1">
                  <c:v>I.E TECNICA COMERCIAL CALDAS</c:v>
                </c:pt>
                <c:pt idx="2">
                  <c:v>I.E SOR JOSEFA DEL CASTILLO</c:v>
                </c:pt>
                <c:pt idx="3">
                  <c:v>I.E TECNICA INDUSTRIAL SIMON BOLIVAR</c:v>
                </c:pt>
                <c:pt idx="4">
                  <c:v>I.E LAS MERCEDES CAPILLA</c:v>
                </c:pt>
                <c:pt idx="5">
                  <c:v>I.E TECNICA ALBERTO CASTILLA</c:v>
                </c:pt>
                <c:pt idx="6">
                  <c:v>I.E TECNICA LA CHAMBA</c:v>
                </c:pt>
                <c:pt idx="7">
                  <c:v>I.E TECNICA CAÑADA RODEO</c:v>
                </c:pt>
              </c:strCache>
            </c:strRef>
          </c:cat>
          <c:val>
            <c:numRef>
              <c:f>'[1]POR MUNICIPIO'!$C$453:$C$460</c:f>
              <c:numCache>
                <c:formatCode>General</c:formatCode>
                <c:ptCount val="8"/>
                <c:pt idx="0">
                  <c:v>2.9857142857142862</c:v>
                </c:pt>
                <c:pt idx="1">
                  <c:v>3</c:v>
                </c:pt>
                <c:pt idx="2">
                  <c:v>2.9</c:v>
                </c:pt>
                <c:pt idx="3">
                  <c:v>4</c:v>
                </c:pt>
                <c:pt idx="4">
                  <c:v>3.2</c:v>
                </c:pt>
                <c:pt idx="5">
                  <c:v>2.5</c:v>
                </c:pt>
                <c:pt idx="6">
                  <c:v>2.8</c:v>
                </c:pt>
                <c:pt idx="7">
                  <c:v>2.5</c:v>
                </c:pt>
              </c:numCache>
            </c:numRef>
          </c:val>
          <c:extLst>
            <c:ext xmlns:c16="http://schemas.microsoft.com/office/drawing/2014/chart" uri="{C3380CC4-5D6E-409C-BE32-E72D297353CC}">
              <c16:uniqueId val="{00000001-9112-4829-BD4C-F71A7BB575B8}"/>
            </c:ext>
          </c:extLst>
        </c:ser>
        <c:ser>
          <c:idx val="2"/>
          <c:order val="2"/>
          <c:tx>
            <c:strRef>
              <c:f>'[1]POR MUNICIPIO'!$D$452</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MUNICIPIO'!$A$453:$A$460</c:f>
              <c:strCache>
                <c:ptCount val="8"/>
                <c:pt idx="0">
                  <c:v>GUAMO</c:v>
                </c:pt>
                <c:pt idx="1">
                  <c:v>I.E TECNICA COMERCIAL CALDAS</c:v>
                </c:pt>
                <c:pt idx="2">
                  <c:v>I.E SOR JOSEFA DEL CASTILLO</c:v>
                </c:pt>
                <c:pt idx="3">
                  <c:v>I.E TECNICA INDUSTRIAL SIMON BOLIVAR</c:v>
                </c:pt>
                <c:pt idx="4">
                  <c:v>I.E LAS MERCEDES CAPILLA</c:v>
                </c:pt>
                <c:pt idx="5">
                  <c:v>I.E TECNICA ALBERTO CASTILLA</c:v>
                </c:pt>
                <c:pt idx="6">
                  <c:v>I.E TECNICA LA CHAMBA</c:v>
                </c:pt>
                <c:pt idx="7">
                  <c:v>I.E TECNICA CAÑADA RODEO</c:v>
                </c:pt>
              </c:strCache>
            </c:strRef>
          </c:cat>
          <c:val>
            <c:numRef>
              <c:f>'[1]POR MUNICIPIO'!$D$453:$D$460</c:f>
              <c:numCache>
                <c:formatCode>General</c:formatCode>
                <c:ptCount val="8"/>
                <c:pt idx="0">
                  <c:v>3.0857142857142859</c:v>
                </c:pt>
                <c:pt idx="1">
                  <c:v>3.6</c:v>
                </c:pt>
                <c:pt idx="2">
                  <c:v>3.1</c:v>
                </c:pt>
                <c:pt idx="3">
                  <c:v>3.1</c:v>
                </c:pt>
                <c:pt idx="4">
                  <c:v>3.4</c:v>
                </c:pt>
                <c:pt idx="5">
                  <c:v>3</c:v>
                </c:pt>
                <c:pt idx="6">
                  <c:v>3</c:v>
                </c:pt>
                <c:pt idx="7">
                  <c:v>2.4</c:v>
                </c:pt>
              </c:numCache>
            </c:numRef>
          </c:val>
          <c:extLst>
            <c:ext xmlns:c16="http://schemas.microsoft.com/office/drawing/2014/chart" uri="{C3380CC4-5D6E-409C-BE32-E72D297353CC}">
              <c16:uniqueId val="{00000002-9112-4829-BD4C-F71A7BB575B8}"/>
            </c:ext>
          </c:extLst>
        </c:ser>
        <c:ser>
          <c:idx val="3"/>
          <c:order val="3"/>
          <c:tx>
            <c:strRef>
              <c:f>'[1]POR MUNICIPIO'!$E$452</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MUNICIPIO'!$A$453:$A$460</c:f>
              <c:strCache>
                <c:ptCount val="8"/>
                <c:pt idx="0">
                  <c:v>GUAMO</c:v>
                </c:pt>
                <c:pt idx="1">
                  <c:v>I.E TECNICA COMERCIAL CALDAS</c:v>
                </c:pt>
                <c:pt idx="2">
                  <c:v>I.E SOR JOSEFA DEL CASTILLO</c:v>
                </c:pt>
                <c:pt idx="3">
                  <c:v>I.E TECNICA INDUSTRIAL SIMON BOLIVAR</c:v>
                </c:pt>
                <c:pt idx="4">
                  <c:v>I.E LAS MERCEDES CAPILLA</c:v>
                </c:pt>
                <c:pt idx="5">
                  <c:v>I.E TECNICA ALBERTO CASTILLA</c:v>
                </c:pt>
                <c:pt idx="6">
                  <c:v>I.E TECNICA LA CHAMBA</c:v>
                </c:pt>
                <c:pt idx="7">
                  <c:v>I.E TECNICA CAÑADA RODEO</c:v>
                </c:pt>
              </c:strCache>
            </c:strRef>
          </c:cat>
          <c:val>
            <c:numRef>
              <c:f>'[1]POR MUNICIPIO'!$E$453:$E$460</c:f>
              <c:numCache>
                <c:formatCode>General</c:formatCode>
                <c:ptCount val="8"/>
                <c:pt idx="0">
                  <c:v>2.8571428571428572</c:v>
                </c:pt>
                <c:pt idx="1">
                  <c:v>3.3</c:v>
                </c:pt>
                <c:pt idx="2">
                  <c:v>3</c:v>
                </c:pt>
                <c:pt idx="3">
                  <c:v>2.9</c:v>
                </c:pt>
                <c:pt idx="4">
                  <c:v>3.3</c:v>
                </c:pt>
                <c:pt idx="5">
                  <c:v>2.6</c:v>
                </c:pt>
                <c:pt idx="6">
                  <c:v>3</c:v>
                </c:pt>
                <c:pt idx="7">
                  <c:v>1.9</c:v>
                </c:pt>
              </c:numCache>
            </c:numRef>
          </c:val>
          <c:extLst>
            <c:ext xmlns:c16="http://schemas.microsoft.com/office/drawing/2014/chart" uri="{C3380CC4-5D6E-409C-BE32-E72D297353CC}">
              <c16:uniqueId val="{00000003-9112-4829-BD4C-F71A7BB575B8}"/>
            </c:ext>
          </c:extLst>
        </c:ser>
        <c:dLbls>
          <c:dLblPos val="inEnd"/>
          <c:showLegendKey val="0"/>
          <c:showVal val="1"/>
          <c:showCatName val="0"/>
          <c:showSerName val="0"/>
          <c:showPercent val="0"/>
          <c:showBubbleSize val="0"/>
        </c:dLbls>
        <c:gapWidth val="100"/>
        <c:overlap val="-24"/>
        <c:axId val="-1862449888"/>
        <c:axId val="-1862449344"/>
      </c:barChart>
      <c:catAx>
        <c:axId val="-186244988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49344"/>
        <c:crosses val="autoZero"/>
        <c:auto val="1"/>
        <c:lblAlgn val="ctr"/>
        <c:lblOffset val="100"/>
        <c:noMultiLvlLbl val="0"/>
      </c:catAx>
      <c:valAx>
        <c:axId val="-186244934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49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200">
                <a:latin typeface="Amasis MT Pro" panose="02040504050005020304" pitchFamily="18" charset="0"/>
              </a:rPr>
              <a:t>AUTOEVALUACION INSTITUCIONAL 2022</a:t>
            </a:r>
          </a:p>
          <a:p>
            <a:pPr>
              <a:defRPr sz="1200">
                <a:latin typeface="Amasis MT Pro" panose="02040504050005020304" pitchFamily="18" charset="0"/>
              </a:defRPr>
            </a:pPr>
            <a:r>
              <a:rPr lang="es-CO" sz="1200">
                <a:latin typeface="Amasis MT Pro" panose="02040504050005020304" pitchFamily="18" charset="0"/>
              </a:rPr>
              <a:t> POR INSTITUCIONES EDUCATIVAS MUNICIPIO DE HERVEO</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MUNICIPIO'!$B$484</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MUNICIPIO'!$A$485:$A$488</c:f>
              <c:strCache>
                <c:ptCount val="4"/>
                <c:pt idx="0">
                  <c:v>HERVEO</c:v>
                </c:pt>
                <c:pt idx="1">
                  <c:v>I.E TECNICA MARCO FIDEL SUAREZ</c:v>
                </c:pt>
                <c:pt idx="2">
                  <c:v>I.E ALFONSO DAZA AGUIRRE</c:v>
                </c:pt>
                <c:pt idx="3">
                  <c:v>I.E JUAN XXIII</c:v>
                </c:pt>
              </c:strCache>
            </c:strRef>
          </c:cat>
          <c:val>
            <c:numRef>
              <c:f>'[1]POR MUNICIPIO'!$B$485:$B$488</c:f>
              <c:numCache>
                <c:formatCode>General</c:formatCode>
                <c:ptCount val="4"/>
                <c:pt idx="0">
                  <c:v>2.4333333333333331</c:v>
                </c:pt>
                <c:pt idx="1">
                  <c:v>0</c:v>
                </c:pt>
                <c:pt idx="2">
                  <c:v>3.5</c:v>
                </c:pt>
                <c:pt idx="3">
                  <c:v>3.8</c:v>
                </c:pt>
              </c:numCache>
            </c:numRef>
          </c:val>
          <c:extLst>
            <c:ext xmlns:c16="http://schemas.microsoft.com/office/drawing/2014/chart" uri="{C3380CC4-5D6E-409C-BE32-E72D297353CC}">
              <c16:uniqueId val="{00000000-09A0-4D57-95E4-9DA8F1178E4B}"/>
            </c:ext>
          </c:extLst>
        </c:ser>
        <c:ser>
          <c:idx val="1"/>
          <c:order val="1"/>
          <c:tx>
            <c:strRef>
              <c:f>'[1]POR MUNICIPIO'!$C$484</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MUNICIPIO'!$A$485:$A$488</c:f>
              <c:strCache>
                <c:ptCount val="4"/>
                <c:pt idx="0">
                  <c:v>HERVEO</c:v>
                </c:pt>
                <c:pt idx="1">
                  <c:v>I.E TECNICA MARCO FIDEL SUAREZ</c:v>
                </c:pt>
                <c:pt idx="2">
                  <c:v>I.E ALFONSO DAZA AGUIRRE</c:v>
                </c:pt>
                <c:pt idx="3">
                  <c:v>I.E JUAN XXIII</c:v>
                </c:pt>
              </c:strCache>
            </c:strRef>
          </c:cat>
          <c:val>
            <c:numRef>
              <c:f>'[1]POR MUNICIPIO'!$C$485:$C$488</c:f>
              <c:numCache>
                <c:formatCode>General</c:formatCode>
                <c:ptCount val="4"/>
                <c:pt idx="0">
                  <c:v>2.2333333333333334</c:v>
                </c:pt>
                <c:pt idx="1">
                  <c:v>0</c:v>
                </c:pt>
                <c:pt idx="2">
                  <c:v>3.2</c:v>
                </c:pt>
                <c:pt idx="3">
                  <c:v>3.5</c:v>
                </c:pt>
              </c:numCache>
            </c:numRef>
          </c:val>
          <c:extLst>
            <c:ext xmlns:c16="http://schemas.microsoft.com/office/drawing/2014/chart" uri="{C3380CC4-5D6E-409C-BE32-E72D297353CC}">
              <c16:uniqueId val="{00000001-09A0-4D57-95E4-9DA8F1178E4B}"/>
            </c:ext>
          </c:extLst>
        </c:ser>
        <c:ser>
          <c:idx val="2"/>
          <c:order val="2"/>
          <c:tx>
            <c:strRef>
              <c:f>'[1]POR MUNICIPIO'!$D$484</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MUNICIPIO'!$A$485:$A$488</c:f>
              <c:strCache>
                <c:ptCount val="4"/>
                <c:pt idx="0">
                  <c:v>HERVEO</c:v>
                </c:pt>
                <c:pt idx="1">
                  <c:v>I.E TECNICA MARCO FIDEL SUAREZ</c:v>
                </c:pt>
                <c:pt idx="2">
                  <c:v>I.E ALFONSO DAZA AGUIRRE</c:v>
                </c:pt>
                <c:pt idx="3">
                  <c:v>I.E JUAN XXIII</c:v>
                </c:pt>
              </c:strCache>
            </c:strRef>
          </c:cat>
          <c:val>
            <c:numRef>
              <c:f>'[1]POR MUNICIPIO'!$D$485:$D$488</c:f>
              <c:numCache>
                <c:formatCode>General</c:formatCode>
                <c:ptCount val="4"/>
                <c:pt idx="0">
                  <c:v>2.4333333333333331</c:v>
                </c:pt>
                <c:pt idx="1">
                  <c:v>0</c:v>
                </c:pt>
                <c:pt idx="2">
                  <c:v>3.5</c:v>
                </c:pt>
                <c:pt idx="3">
                  <c:v>3.8</c:v>
                </c:pt>
              </c:numCache>
            </c:numRef>
          </c:val>
          <c:extLst>
            <c:ext xmlns:c16="http://schemas.microsoft.com/office/drawing/2014/chart" uri="{C3380CC4-5D6E-409C-BE32-E72D297353CC}">
              <c16:uniqueId val="{00000002-09A0-4D57-95E4-9DA8F1178E4B}"/>
            </c:ext>
          </c:extLst>
        </c:ser>
        <c:ser>
          <c:idx val="3"/>
          <c:order val="3"/>
          <c:tx>
            <c:strRef>
              <c:f>'[1]POR MUNICIPIO'!$E$484</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'[1]POR MUNICIPIO'!$A$485:$A$488</c:f>
              <c:strCache>
                <c:ptCount val="4"/>
                <c:pt idx="0">
                  <c:v>HERVEO</c:v>
                </c:pt>
                <c:pt idx="1">
                  <c:v>I.E TECNICA MARCO FIDEL SUAREZ</c:v>
                </c:pt>
                <c:pt idx="2">
                  <c:v>I.E ALFONSO DAZA AGUIRRE</c:v>
                </c:pt>
                <c:pt idx="3">
                  <c:v>I.E JUAN XXIII</c:v>
                </c:pt>
              </c:strCache>
            </c:strRef>
          </c:cat>
          <c:val>
            <c:numRef>
              <c:f>'[1]POR MUNICIPIO'!$E$485:$E$488</c:f>
              <c:numCache>
                <c:formatCode>General</c:formatCode>
                <c:ptCount val="4"/>
                <c:pt idx="0">
                  <c:v>2.3333333333333335</c:v>
                </c:pt>
                <c:pt idx="1">
                  <c:v>0</c:v>
                </c:pt>
                <c:pt idx="2">
                  <c:v>3.4</c:v>
                </c:pt>
                <c:pt idx="3">
                  <c:v>3.6</c:v>
                </c:pt>
              </c:numCache>
            </c:numRef>
          </c:val>
          <c:extLst>
            <c:ext xmlns:c16="http://schemas.microsoft.com/office/drawing/2014/chart" uri="{C3380CC4-5D6E-409C-BE32-E72D297353CC}">
              <c16:uniqueId val="{00000003-09A0-4D57-95E4-9DA8F1178E4B}"/>
            </c:ext>
          </c:extLst>
        </c:ser>
        <c:dLbls>
          <c:dLblPos val="inEnd"/>
          <c:showLegendKey val="0"/>
          <c:showVal val="1"/>
          <c:showCatName val="0"/>
          <c:showSerName val="0"/>
          <c:showPercent val="0"/>
          <c:showBubbleSize val="0"/>
        </c:dLbls>
        <c:gapWidth val="100"/>
        <c:overlap val="-24"/>
        <c:axId val="-1862458048"/>
        <c:axId val="-1862460768"/>
      </c:barChart>
      <c:catAx>
        <c:axId val="-186245804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60768"/>
        <c:crosses val="autoZero"/>
        <c:auto val="1"/>
        <c:lblAlgn val="ctr"/>
        <c:lblOffset val="100"/>
        <c:noMultiLvlLbl val="0"/>
      </c:catAx>
      <c:valAx>
        <c:axId val="-186246076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580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400">
                <a:latin typeface="Amasis MT Pro" panose="02040504050005020304" pitchFamily="18" charset="0"/>
              </a:rPr>
              <a:t>AUTOEVALUACION INSTITUCIONAL 2022</a:t>
            </a:r>
          </a:p>
          <a:p>
            <a:pPr>
              <a:defRPr sz="1400">
                <a:latin typeface="Amasis MT Pro" panose="02040504050005020304" pitchFamily="18" charset="0"/>
              </a:defRPr>
            </a:pPr>
            <a:r>
              <a:rPr lang="es-CO" sz="1400">
                <a:latin typeface="Amasis MT Pro" panose="02040504050005020304" pitchFamily="18" charset="0"/>
              </a:rPr>
              <a:t> POR INSTITUCIONES EDUCATIVAS MUNICIPIO DE HONDA</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MUNICIPIO'!$B$512</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MUNICIPIO'!$A$513:$A$519</c:f>
              <c:strCache>
                <c:ptCount val="7"/>
                <c:pt idx="0">
                  <c:v>HONDA</c:v>
                </c:pt>
                <c:pt idx="1">
                  <c:v>I.E TECNICA ALFONSO PALACIO RUDAS</c:v>
                </c:pt>
                <c:pt idx="2">
                  <c:v>I.E  ALFONSO LOPEZ PUMAREJO</c:v>
                </c:pt>
                <c:pt idx="3">
                  <c:v>I.E TECNICA GENERAL SANTANDER</c:v>
                </c:pt>
                <c:pt idx="4">
                  <c:v>I.E TECNICA JUAN MANUEL RUDAS</c:v>
                </c:pt>
                <c:pt idx="5">
                  <c:v>I.E ANTONIO HERRAN ZALDUA</c:v>
                </c:pt>
                <c:pt idx="6">
                  <c:v>I.E LUIS CARLOS GALAN SARMIENTO</c:v>
                </c:pt>
              </c:strCache>
            </c:strRef>
          </c:cat>
          <c:val>
            <c:numRef>
              <c:f>'[1]POR MUNICIPIO'!$B$513:$B$519</c:f>
              <c:numCache>
                <c:formatCode>General</c:formatCode>
                <c:ptCount val="7"/>
                <c:pt idx="0">
                  <c:v>3.0833333333333335</c:v>
                </c:pt>
                <c:pt idx="1">
                  <c:v>4</c:v>
                </c:pt>
                <c:pt idx="2">
                  <c:v>0</c:v>
                </c:pt>
                <c:pt idx="3">
                  <c:v>3.8</c:v>
                </c:pt>
                <c:pt idx="4">
                  <c:v>3.8</c:v>
                </c:pt>
                <c:pt idx="5">
                  <c:v>3.6</c:v>
                </c:pt>
                <c:pt idx="6">
                  <c:v>3.3</c:v>
                </c:pt>
              </c:numCache>
            </c:numRef>
          </c:val>
          <c:extLst>
            <c:ext xmlns:c16="http://schemas.microsoft.com/office/drawing/2014/chart" uri="{C3380CC4-5D6E-409C-BE32-E72D297353CC}">
              <c16:uniqueId val="{00000000-CE26-45FB-AA3E-8A27931EEC93}"/>
            </c:ext>
          </c:extLst>
        </c:ser>
        <c:ser>
          <c:idx val="1"/>
          <c:order val="1"/>
          <c:tx>
            <c:strRef>
              <c:f>'[1]POR MUNICIPIO'!$C$512</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MUNICIPIO'!$A$513:$A$519</c:f>
              <c:strCache>
                <c:ptCount val="7"/>
                <c:pt idx="0">
                  <c:v>HONDA</c:v>
                </c:pt>
                <c:pt idx="1">
                  <c:v>I.E TECNICA ALFONSO PALACIO RUDAS</c:v>
                </c:pt>
                <c:pt idx="2">
                  <c:v>I.E  ALFONSO LOPEZ PUMAREJO</c:v>
                </c:pt>
                <c:pt idx="3">
                  <c:v>I.E TECNICA GENERAL SANTANDER</c:v>
                </c:pt>
                <c:pt idx="4">
                  <c:v>I.E TECNICA JUAN MANUEL RUDAS</c:v>
                </c:pt>
                <c:pt idx="5">
                  <c:v>I.E ANTONIO HERRAN ZALDUA</c:v>
                </c:pt>
                <c:pt idx="6">
                  <c:v>I.E LUIS CARLOS GALAN SARMIENTO</c:v>
                </c:pt>
              </c:strCache>
            </c:strRef>
          </c:cat>
          <c:val>
            <c:numRef>
              <c:f>'[1]POR MUNICIPIO'!$C$513:$C$519</c:f>
              <c:numCache>
                <c:formatCode>General</c:formatCode>
                <c:ptCount val="7"/>
                <c:pt idx="0">
                  <c:v>2.7166666666666668</c:v>
                </c:pt>
                <c:pt idx="1">
                  <c:v>3.8</c:v>
                </c:pt>
                <c:pt idx="2">
                  <c:v>0</c:v>
                </c:pt>
                <c:pt idx="3">
                  <c:v>3</c:v>
                </c:pt>
                <c:pt idx="4">
                  <c:v>2.9</c:v>
                </c:pt>
                <c:pt idx="5">
                  <c:v>3.5</c:v>
                </c:pt>
                <c:pt idx="6">
                  <c:v>3.1</c:v>
                </c:pt>
              </c:numCache>
            </c:numRef>
          </c:val>
          <c:extLst>
            <c:ext xmlns:c16="http://schemas.microsoft.com/office/drawing/2014/chart" uri="{C3380CC4-5D6E-409C-BE32-E72D297353CC}">
              <c16:uniqueId val="{00000001-CE26-45FB-AA3E-8A27931EEC93}"/>
            </c:ext>
          </c:extLst>
        </c:ser>
        <c:ser>
          <c:idx val="2"/>
          <c:order val="2"/>
          <c:tx>
            <c:strRef>
              <c:f>'[1]POR MUNICIPIO'!$D$512</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MUNICIPIO'!$A$513:$A$519</c:f>
              <c:strCache>
                <c:ptCount val="7"/>
                <c:pt idx="0">
                  <c:v>HONDA</c:v>
                </c:pt>
                <c:pt idx="1">
                  <c:v>I.E TECNICA ALFONSO PALACIO RUDAS</c:v>
                </c:pt>
                <c:pt idx="2">
                  <c:v>I.E  ALFONSO LOPEZ PUMAREJO</c:v>
                </c:pt>
                <c:pt idx="3">
                  <c:v>I.E TECNICA GENERAL SANTANDER</c:v>
                </c:pt>
                <c:pt idx="4">
                  <c:v>I.E TECNICA JUAN MANUEL RUDAS</c:v>
                </c:pt>
                <c:pt idx="5">
                  <c:v>I.E ANTONIO HERRAN ZALDUA</c:v>
                </c:pt>
                <c:pt idx="6">
                  <c:v>I.E LUIS CARLOS GALAN SARMIENTO</c:v>
                </c:pt>
              </c:strCache>
            </c:strRef>
          </c:cat>
          <c:val>
            <c:numRef>
              <c:f>'[1]POR MUNICIPIO'!$D$513:$D$519</c:f>
              <c:numCache>
                <c:formatCode>General</c:formatCode>
                <c:ptCount val="7"/>
                <c:pt idx="0">
                  <c:v>3.0499999999999994</c:v>
                </c:pt>
                <c:pt idx="1">
                  <c:v>4.3</c:v>
                </c:pt>
                <c:pt idx="2">
                  <c:v>0</c:v>
                </c:pt>
                <c:pt idx="3">
                  <c:v>3.8</c:v>
                </c:pt>
                <c:pt idx="4">
                  <c:v>3.8</c:v>
                </c:pt>
                <c:pt idx="5">
                  <c:v>3.5</c:v>
                </c:pt>
                <c:pt idx="6">
                  <c:v>2.9</c:v>
                </c:pt>
              </c:numCache>
            </c:numRef>
          </c:val>
          <c:extLst>
            <c:ext xmlns:c16="http://schemas.microsoft.com/office/drawing/2014/chart" uri="{C3380CC4-5D6E-409C-BE32-E72D297353CC}">
              <c16:uniqueId val="{00000002-CE26-45FB-AA3E-8A27931EEC93}"/>
            </c:ext>
          </c:extLst>
        </c:ser>
        <c:ser>
          <c:idx val="3"/>
          <c:order val="3"/>
          <c:tx>
            <c:strRef>
              <c:f>'[1]POR MUNICIPIO'!$E$512</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MUNICIPIO'!$A$513:$A$519</c:f>
              <c:strCache>
                <c:ptCount val="7"/>
                <c:pt idx="0">
                  <c:v>HONDA</c:v>
                </c:pt>
                <c:pt idx="1">
                  <c:v>I.E TECNICA ALFONSO PALACIO RUDAS</c:v>
                </c:pt>
                <c:pt idx="2">
                  <c:v>I.E  ALFONSO LOPEZ PUMAREJO</c:v>
                </c:pt>
                <c:pt idx="3">
                  <c:v>I.E TECNICA GENERAL SANTANDER</c:v>
                </c:pt>
                <c:pt idx="4">
                  <c:v>I.E TECNICA JUAN MANUEL RUDAS</c:v>
                </c:pt>
                <c:pt idx="5">
                  <c:v>I.E ANTONIO HERRAN ZALDUA</c:v>
                </c:pt>
                <c:pt idx="6">
                  <c:v>I.E LUIS CARLOS GALAN SARMIENTO</c:v>
                </c:pt>
              </c:strCache>
            </c:strRef>
          </c:cat>
          <c:val>
            <c:numRef>
              <c:f>'[1]POR MUNICIPIO'!$E$513:$E$519</c:f>
              <c:numCache>
                <c:formatCode>General</c:formatCode>
                <c:ptCount val="7"/>
                <c:pt idx="0">
                  <c:v>2.9666666666666663</c:v>
                </c:pt>
                <c:pt idx="1">
                  <c:v>3.9</c:v>
                </c:pt>
                <c:pt idx="2">
                  <c:v>0</c:v>
                </c:pt>
                <c:pt idx="3">
                  <c:v>3.7</c:v>
                </c:pt>
                <c:pt idx="4">
                  <c:v>3.8</c:v>
                </c:pt>
                <c:pt idx="5">
                  <c:v>3.5</c:v>
                </c:pt>
                <c:pt idx="6">
                  <c:v>2.9</c:v>
                </c:pt>
              </c:numCache>
            </c:numRef>
          </c:val>
          <c:extLst>
            <c:ext xmlns:c16="http://schemas.microsoft.com/office/drawing/2014/chart" uri="{C3380CC4-5D6E-409C-BE32-E72D297353CC}">
              <c16:uniqueId val="{00000003-CE26-45FB-AA3E-8A27931EEC93}"/>
            </c:ext>
          </c:extLst>
        </c:ser>
        <c:dLbls>
          <c:dLblPos val="inEnd"/>
          <c:showLegendKey val="0"/>
          <c:showVal val="1"/>
          <c:showCatName val="0"/>
          <c:showSerName val="0"/>
          <c:showPercent val="0"/>
          <c:showBubbleSize val="0"/>
        </c:dLbls>
        <c:gapWidth val="100"/>
        <c:overlap val="-24"/>
        <c:axId val="-1862447712"/>
        <c:axId val="-1862447168"/>
      </c:barChart>
      <c:catAx>
        <c:axId val="-186244771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47168"/>
        <c:crosses val="autoZero"/>
        <c:auto val="1"/>
        <c:lblAlgn val="ctr"/>
        <c:lblOffset val="100"/>
        <c:noMultiLvlLbl val="0"/>
      </c:catAx>
      <c:valAx>
        <c:axId val="-186244716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477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400">
                <a:latin typeface="Amasis MT Pro" panose="02040504050005020304" pitchFamily="18" charset="0"/>
              </a:rPr>
              <a:t>AUTOEVALUACION INSTITUCIONAL 2022</a:t>
            </a:r>
          </a:p>
          <a:p>
            <a:pPr>
              <a:defRPr sz="1400">
                <a:latin typeface="Amasis MT Pro" panose="02040504050005020304" pitchFamily="18" charset="0"/>
              </a:defRPr>
            </a:pPr>
            <a:r>
              <a:rPr lang="es-CO" sz="1400">
                <a:latin typeface="Amasis MT Pro" panose="02040504050005020304" pitchFamily="18" charset="0"/>
              </a:rPr>
              <a:t> POR INSTITUCIONES EDUCATIVAS MUNICIPIO DE ICONONZO</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MUNICIPIO'!$B$542</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MUNICIPIO'!$A$543:$A$549</c:f>
              <c:strCache>
                <c:ptCount val="7"/>
                <c:pt idx="0">
                  <c:v>ICONONZO</c:v>
                </c:pt>
                <c:pt idx="1">
                  <c:v>I.E NORMAL SUPERIOR</c:v>
                </c:pt>
                <c:pt idx="2">
                  <c:v>I.E TECN NUESTRA SEÑORA DE LAS MERCEDES</c:v>
                </c:pt>
                <c:pt idx="3">
                  <c:v>I.E FRANCISCO SAENZ</c:v>
                </c:pt>
                <c:pt idx="4">
                  <c:v>I.E LA FILA</c:v>
                </c:pt>
                <c:pt idx="5">
                  <c:v>I.E PANAMERICANA</c:v>
                </c:pt>
                <c:pt idx="6">
                  <c:v>I.E EL TRIUNFO</c:v>
                </c:pt>
              </c:strCache>
            </c:strRef>
          </c:cat>
          <c:val>
            <c:numRef>
              <c:f>'[1]POR MUNICIPIO'!$B$543:$B$549</c:f>
              <c:numCache>
                <c:formatCode>General</c:formatCode>
                <c:ptCount val="7"/>
                <c:pt idx="0">
                  <c:v>2.3666666666666667</c:v>
                </c:pt>
                <c:pt idx="1">
                  <c:v>2.8</c:v>
                </c:pt>
                <c:pt idx="2">
                  <c:v>3</c:v>
                </c:pt>
                <c:pt idx="3">
                  <c:v>0</c:v>
                </c:pt>
                <c:pt idx="4">
                  <c:v>2.9</c:v>
                </c:pt>
                <c:pt idx="5">
                  <c:v>3</c:v>
                </c:pt>
                <c:pt idx="6">
                  <c:v>2.5</c:v>
                </c:pt>
              </c:numCache>
            </c:numRef>
          </c:val>
          <c:extLst>
            <c:ext xmlns:c16="http://schemas.microsoft.com/office/drawing/2014/chart" uri="{C3380CC4-5D6E-409C-BE32-E72D297353CC}">
              <c16:uniqueId val="{00000000-D6B7-40EE-ADA1-D311ECD7972E}"/>
            </c:ext>
          </c:extLst>
        </c:ser>
        <c:ser>
          <c:idx val="1"/>
          <c:order val="1"/>
          <c:tx>
            <c:strRef>
              <c:f>'[1]POR MUNICIPIO'!$C$542</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MUNICIPIO'!$A$543:$A$549</c:f>
              <c:strCache>
                <c:ptCount val="7"/>
                <c:pt idx="0">
                  <c:v>ICONONZO</c:v>
                </c:pt>
                <c:pt idx="1">
                  <c:v>I.E NORMAL SUPERIOR</c:v>
                </c:pt>
                <c:pt idx="2">
                  <c:v>I.E TECN NUESTRA SEÑORA DE LAS MERCEDES</c:v>
                </c:pt>
                <c:pt idx="3">
                  <c:v>I.E FRANCISCO SAENZ</c:v>
                </c:pt>
                <c:pt idx="4">
                  <c:v>I.E LA FILA</c:v>
                </c:pt>
                <c:pt idx="5">
                  <c:v>I.E PANAMERICANA</c:v>
                </c:pt>
                <c:pt idx="6">
                  <c:v>I.E EL TRIUNFO</c:v>
                </c:pt>
              </c:strCache>
            </c:strRef>
          </c:cat>
          <c:val>
            <c:numRef>
              <c:f>'[1]POR MUNICIPIO'!$C$543:$C$549</c:f>
              <c:numCache>
                <c:formatCode>General</c:formatCode>
                <c:ptCount val="7"/>
                <c:pt idx="0">
                  <c:v>2.5</c:v>
                </c:pt>
                <c:pt idx="1">
                  <c:v>2.8</c:v>
                </c:pt>
                <c:pt idx="2">
                  <c:v>3.1</c:v>
                </c:pt>
                <c:pt idx="3">
                  <c:v>0</c:v>
                </c:pt>
                <c:pt idx="4">
                  <c:v>3.5</c:v>
                </c:pt>
                <c:pt idx="5">
                  <c:v>2.8</c:v>
                </c:pt>
                <c:pt idx="6">
                  <c:v>2.8</c:v>
                </c:pt>
              </c:numCache>
            </c:numRef>
          </c:val>
          <c:extLst>
            <c:ext xmlns:c16="http://schemas.microsoft.com/office/drawing/2014/chart" uri="{C3380CC4-5D6E-409C-BE32-E72D297353CC}">
              <c16:uniqueId val="{00000001-D6B7-40EE-ADA1-D311ECD7972E}"/>
            </c:ext>
          </c:extLst>
        </c:ser>
        <c:ser>
          <c:idx val="2"/>
          <c:order val="2"/>
          <c:tx>
            <c:strRef>
              <c:f>'[1]POR MUNICIPIO'!$D$542</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MUNICIPIO'!$A$543:$A$549</c:f>
              <c:strCache>
                <c:ptCount val="7"/>
                <c:pt idx="0">
                  <c:v>ICONONZO</c:v>
                </c:pt>
                <c:pt idx="1">
                  <c:v>I.E NORMAL SUPERIOR</c:v>
                </c:pt>
                <c:pt idx="2">
                  <c:v>I.E TECN NUESTRA SEÑORA DE LAS MERCEDES</c:v>
                </c:pt>
                <c:pt idx="3">
                  <c:v>I.E FRANCISCO SAENZ</c:v>
                </c:pt>
                <c:pt idx="4">
                  <c:v>I.E LA FILA</c:v>
                </c:pt>
                <c:pt idx="5">
                  <c:v>I.E PANAMERICANA</c:v>
                </c:pt>
                <c:pt idx="6">
                  <c:v>I.E EL TRIUNFO</c:v>
                </c:pt>
              </c:strCache>
            </c:strRef>
          </c:cat>
          <c:val>
            <c:numRef>
              <c:f>'[1]POR MUNICIPIO'!$D$543:$D$549</c:f>
              <c:numCache>
                <c:formatCode>General</c:formatCode>
                <c:ptCount val="7"/>
                <c:pt idx="0">
                  <c:v>2.3666666666666667</c:v>
                </c:pt>
                <c:pt idx="1">
                  <c:v>2.6</c:v>
                </c:pt>
                <c:pt idx="2">
                  <c:v>3.1</c:v>
                </c:pt>
                <c:pt idx="3">
                  <c:v>0</c:v>
                </c:pt>
                <c:pt idx="4">
                  <c:v>3.2</c:v>
                </c:pt>
                <c:pt idx="5">
                  <c:v>2.8</c:v>
                </c:pt>
                <c:pt idx="6">
                  <c:v>2.5</c:v>
                </c:pt>
              </c:numCache>
            </c:numRef>
          </c:val>
          <c:extLst>
            <c:ext xmlns:c16="http://schemas.microsoft.com/office/drawing/2014/chart" uri="{C3380CC4-5D6E-409C-BE32-E72D297353CC}">
              <c16:uniqueId val="{00000002-D6B7-40EE-ADA1-D311ECD7972E}"/>
            </c:ext>
          </c:extLst>
        </c:ser>
        <c:ser>
          <c:idx val="3"/>
          <c:order val="3"/>
          <c:tx>
            <c:strRef>
              <c:f>'[1]POR MUNICIPIO'!$E$542</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MUNICIPIO'!$A$543:$A$549</c:f>
              <c:strCache>
                <c:ptCount val="7"/>
                <c:pt idx="0">
                  <c:v>ICONONZO</c:v>
                </c:pt>
                <c:pt idx="1">
                  <c:v>I.E NORMAL SUPERIOR</c:v>
                </c:pt>
                <c:pt idx="2">
                  <c:v>I.E TECN NUESTRA SEÑORA DE LAS MERCEDES</c:v>
                </c:pt>
                <c:pt idx="3">
                  <c:v>I.E FRANCISCO SAENZ</c:v>
                </c:pt>
                <c:pt idx="4">
                  <c:v>I.E LA FILA</c:v>
                </c:pt>
                <c:pt idx="5">
                  <c:v>I.E PANAMERICANA</c:v>
                </c:pt>
                <c:pt idx="6">
                  <c:v>I.E EL TRIUNFO</c:v>
                </c:pt>
              </c:strCache>
            </c:strRef>
          </c:cat>
          <c:val>
            <c:numRef>
              <c:f>'[1]POR MUNICIPIO'!$E$543:$E$549</c:f>
              <c:numCache>
                <c:formatCode>General</c:formatCode>
                <c:ptCount val="7"/>
                <c:pt idx="0">
                  <c:v>2.3000000000000003</c:v>
                </c:pt>
                <c:pt idx="1">
                  <c:v>2.8</c:v>
                </c:pt>
                <c:pt idx="2">
                  <c:v>2.9</c:v>
                </c:pt>
                <c:pt idx="3">
                  <c:v>0</c:v>
                </c:pt>
                <c:pt idx="4">
                  <c:v>3.3</c:v>
                </c:pt>
                <c:pt idx="5">
                  <c:v>2.5</c:v>
                </c:pt>
                <c:pt idx="6">
                  <c:v>2.2999999999999998</c:v>
                </c:pt>
              </c:numCache>
            </c:numRef>
          </c:val>
          <c:extLst>
            <c:ext xmlns:c16="http://schemas.microsoft.com/office/drawing/2014/chart" uri="{C3380CC4-5D6E-409C-BE32-E72D297353CC}">
              <c16:uniqueId val="{00000003-D6B7-40EE-ADA1-D311ECD7972E}"/>
            </c:ext>
          </c:extLst>
        </c:ser>
        <c:dLbls>
          <c:dLblPos val="inEnd"/>
          <c:showLegendKey val="0"/>
          <c:showVal val="1"/>
          <c:showCatName val="0"/>
          <c:showSerName val="0"/>
          <c:showPercent val="0"/>
          <c:showBubbleSize val="0"/>
        </c:dLbls>
        <c:gapWidth val="100"/>
        <c:overlap val="-24"/>
        <c:axId val="-1862459136"/>
        <c:axId val="-1862454240"/>
      </c:barChart>
      <c:catAx>
        <c:axId val="-1862459136"/>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54240"/>
        <c:crosses val="autoZero"/>
        <c:auto val="1"/>
        <c:lblAlgn val="ctr"/>
        <c:lblOffset val="100"/>
        <c:noMultiLvlLbl val="0"/>
      </c:catAx>
      <c:valAx>
        <c:axId val="-186245424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591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400">
                <a:latin typeface="Amasis MT Pro" panose="02040504050005020304" pitchFamily="18" charset="0"/>
              </a:rPr>
              <a:t>AUTOEVALUACION INSTITUCIONAL 2022</a:t>
            </a:r>
          </a:p>
          <a:p>
            <a:pPr>
              <a:defRPr sz="1400">
                <a:latin typeface="Amasis MT Pro" panose="02040504050005020304" pitchFamily="18" charset="0"/>
              </a:defRPr>
            </a:pPr>
            <a:r>
              <a:rPr lang="es-CO" sz="1400">
                <a:latin typeface="Amasis MT Pro" panose="02040504050005020304" pitchFamily="18" charset="0"/>
              </a:rPr>
              <a:t> POR INSTITUCIONES EDUCATIVAS MUNICIPIO DE LERIDA</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manualLayout>
          <c:layoutTarget val="inner"/>
          <c:xMode val="edge"/>
          <c:yMode val="edge"/>
          <c:x val="6.9943703691287426E-2"/>
          <c:y val="0.19711303208892583"/>
          <c:w val="0.92055285202104586"/>
          <c:h val="0.61245420128780381"/>
        </c:manualLayout>
      </c:layout>
      <c:barChart>
        <c:barDir val="col"/>
        <c:grouping val="clustered"/>
        <c:varyColors val="0"/>
        <c:ser>
          <c:idx val="0"/>
          <c:order val="0"/>
          <c:tx>
            <c:strRef>
              <c:f>'[1]POR MUNICIPIO'!$B$572</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MUNICIPIO'!$A$573:$A$577</c:f>
              <c:strCache>
                <c:ptCount val="5"/>
                <c:pt idx="0">
                  <c:v>LERIDA</c:v>
                </c:pt>
                <c:pt idx="1">
                  <c:v>I.E ARTURO MEJIA JARAMILLO</c:v>
                </c:pt>
                <c:pt idx="2">
                  <c:v>I.E TECN MINUTO DE DIOS FE Y ALEGRIA</c:v>
                </c:pt>
                <c:pt idx="3">
                  <c:v>I.E TECN COLOMBO ALEMAN SCALAS</c:v>
                </c:pt>
                <c:pt idx="4">
                  <c:v>I.E SAN FRANCISCO DE LA SIERRA</c:v>
                </c:pt>
              </c:strCache>
            </c:strRef>
          </c:cat>
          <c:val>
            <c:numRef>
              <c:f>'[1]POR MUNICIPIO'!$B$573:$B$577</c:f>
              <c:numCache>
                <c:formatCode>General</c:formatCode>
                <c:ptCount val="5"/>
                <c:pt idx="0">
                  <c:v>1.65</c:v>
                </c:pt>
                <c:pt idx="1">
                  <c:v>0</c:v>
                </c:pt>
                <c:pt idx="2">
                  <c:v>0</c:v>
                </c:pt>
                <c:pt idx="3">
                  <c:v>3.7</c:v>
                </c:pt>
                <c:pt idx="4">
                  <c:v>2.9</c:v>
                </c:pt>
              </c:numCache>
            </c:numRef>
          </c:val>
          <c:extLst>
            <c:ext xmlns:c16="http://schemas.microsoft.com/office/drawing/2014/chart" uri="{C3380CC4-5D6E-409C-BE32-E72D297353CC}">
              <c16:uniqueId val="{00000000-3D2E-479E-8DFA-224B6CE88A95}"/>
            </c:ext>
          </c:extLst>
        </c:ser>
        <c:ser>
          <c:idx val="1"/>
          <c:order val="1"/>
          <c:tx>
            <c:strRef>
              <c:f>'[1]POR MUNICIPIO'!$C$572</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MUNICIPIO'!$A$573:$A$577</c:f>
              <c:strCache>
                <c:ptCount val="5"/>
                <c:pt idx="0">
                  <c:v>LERIDA</c:v>
                </c:pt>
                <c:pt idx="1">
                  <c:v>I.E ARTURO MEJIA JARAMILLO</c:v>
                </c:pt>
                <c:pt idx="2">
                  <c:v>I.E TECN MINUTO DE DIOS FE Y ALEGRIA</c:v>
                </c:pt>
                <c:pt idx="3">
                  <c:v>I.E TECN COLOMBO ALEMAN SCALAS</c:v>
                </c:pt>
                <c:pt idx="4">
                  <c:v>I.E SAN FRANCISCO DE LA SIERRA</c:v>
                </c:pt>
              </c:strCache>
            </c:strRef>
          </c:cat>
          <c:val>
            <c:numRef>
              <c:f>'[1]POR MUNICIPIO'!$C$573:$C$577</c:f>
              <c:numCache>
                <c:formatCode>General</c:formatCode>
                <c:ptCount val="5"/>
                <c:pt idx="0">
                  <c:v>1.5</c:v>
                </c:pt>
                <c:pt idx="1">
                  <c:v>0</c:v>
                </c:pt>
                <c:pt idx="2">
                  <c:v>0</c:v>
                </c:pt>
                <c:pt idx="3">
                  <c:v>3.1</c:v>
                </c:pt>
                <c:pt idx="4">
                  <c:v>2.9</c:v>
                </c:pt>
              </c:numCache>
            </c:numRef>
          </c:val>
          <c:extLst>
            <c:ext xmlns:c16="http://schemas.microsoft.com/office/drawing/2014/chart" uri="{C3380CC4-5D6E-409C-BE32-E72D297353CC}">
              <c16:uniqueId val="{00000001-3D2E-479E-8DFA-224B6CE88A95}"/>
            </c:ext>
          </c:extLst>
        </c:ser>
        <c:ser>
          <c:idx val="2"/>
          <c:order val="2"/>
          <c:tx>
            <c:strRef>
              <c:f>'[1]POR MUNICIPIO'!$D$572</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MUNICIPIO'!$A$573:$A$577</c:f>
              <c:strCache>
                <c:ptCount val="5"/>
                <c:pt idx="0">
                  <c:v>LERIDA</c:v>
                </c:pt>
                <c:pt idx="1">
                  <c:v>I.E ARTURO MEJIA JARAMILLO</c:v>
                </c:pt>
                <c:pt idx="2">
                  <c:v>I.E TECN MINUTO DE DIOS FE Y ALEGRIA</c:v>
                </c:pt>
                <c:pt idx="3">
                  <c:v>I.E TECN COLOMBO ALEMAN SCALAS</c:v>
                </c:pt>
                <c:pt idx="4">
                  <c:v>I.E SAN FRANCISCO DE LA SIERRA</c:v>
                </c:pt>
              </c:strCache>
            </c:strRef>
          </c:cat>
          <c:val>
            <c:numRef>
              <c:f>'[1]POR MUNICIPIO'!$D$573:$D$577</c:f>
              <c:numCache>
                <c:formatCode>General</c:formatCode>
                <c:ptCount val="5"/>
                <c:pt idx="0">
                  <c:v>1.5249999999999999</c:v>
                </c:pt>
                <c:pt idx="1">
                  <c:v>0</c:v>
                </c:pt>
                <c:pt idx="2">
                  <c:v>0</c:v>
                </c:pt>
                <c:pt idx="3">
                  <c:v>3.3</c:v>
                </c:pt>
                <c:pt idx="4">
                  <c:v>2.8</c:v>
                </c:pt>
              </c:numCache>
            </c:numRef>
          </c:val>
          <c:extLst>
            <c:ext xmlns:c16="http://schemas.microsoft.com/office/drawing/2014/chart" uri="{C3380CC4-5D6E-409C-BE32-E72D297353CC}">
              <c16:uniqueId val="{00000002-3D2E-479E-8DFA-224B6CE88A95}"/>
            </c:ext>
          </c:extLst>
        </c:ser>
        <c:ser>
          <c:idx val="3"/>
          <c:order val="3"/>
          <c:tx>
            <c:strRef>
              <c:f>'[1]POR MUNICIPIO'!$E$572</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MUNICIPIO'!$A$573:$A$577</c:f>
              <c:strCache>
                <c:ptCount val="5"/>
                <c:pt idx="0">
                  <c:v>LERIDA</c:v>
                </c:pt>
                <c:pt idx="1">
                  <c:v>I.E ARTURO MEJIA JARAMILLO</c:v>
                </c:pt>
                <c:pt idx="2">
                  <c:v>I.E TECN MINUTO DE DIOS FE Y ALEGRIA</c:v>
                </c:pt>
                <c:pt idx="3">
                  <c:v>I.E TECN COLOMBO ALEMAN SCALAS</c:v>
                </c:pt>
                <c:pt idx="4">
                  <c:v>I.E SAN FRANCISCO DE LA SIERRA</c:v>
                </c:pt>
              </c:strCache>
            </c:strRef>
          </c:cat>
          <c:val>
            <c:numRef>
              <c:f>'[1]POR MUNICIPIO'!$E$573:$E$577</c:f>
              <c:numCache>
                <c:formatCode>General</c:formatCode>
                <c:ptCount val="5"/>
                <c:pt idx="0">
                  <c:v>1.5249999999999999</c:v>
                </c:pt>
                <c:pt idx="1">
                  <c:v>0</c:v>
                </c:pt>
                <c:pt idx="2">
                  <c:v>0</c:v>
                </c:pt>
                <c:pt idx="3">
                  <c:v>3.1</c:v>
                </c:pt>
                <c:pt idx="4">
                  <c:v>3</c:v>
                </c:pt>
              </c:numCache>
            </c:numRef>
          </c:val>
          <c:extLst>
            <c:ext xmlns:c16="http://schemas.microsoft.com/office/drawing/2014/chart" uri="{C3380CC4-5D6E-409C-BE32-E72D297353CC}">
              <c16:uniqueId val="{00000003-3D2E-479E-8DFA-224B6CE88A95}"/>
            </c:ext>
          </c:extLst>
        </c:ser>
        <c:dLbls>
          <c:dLblPos val="inEnd"/>
          <c:showLegendKey val="0"/>
          <c:showVal val="1"/>
          <c:showCatName val="0"/>
          <c:showSerName val="0"/>
          <c:showPercent val="0"/>
          <c:showBubbleSize val="0"/>
        </c:dLbls>
        <c:gapWidth val="100"/>
        <c:overlap val="-24"/>
        <c:axId val="-1862460224"/>
        <c:axId val="-1862453152"/>
      </c:barChart>
      <c:catAx>
        <c:axId val="-186246022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53152"/>
        <c:crosses val="autoZero"/>
        <c:auto val="1"/>
        <c:lblAlgn val="ctr"/>
        <c:lblOffset val="100"/>
        <c:noMultiLvlLbl val="0"/>
      </c:catAx>
      <c:valAx>
        <c:axId val="-186245315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602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400">
                <a:latin typeface="Amasis MT Pro" panose="02040504050005020304" pitchFamily="18" charset="0"/>
              </a:rPr>
              <a:t>AUTOEVALUACION INSTITUCIONAL 2022</a:t>
            </a:r>
          </a:p>
          <a:p>
            <a:pPr>
              <a:defRPr sz="1400">
                <a:latin typeface="Amasis MT Pro" panose="02040504050005020304" pitchFamily="18" charset="0"/>
              </a:defRPr>
            </a:pPr>
            <a:r>
              <a:rPr lang="es-CO" sz="1400">
                <a:latin typeface="Amasis MT Pro" panose="02040504050005020304" pitchFamily="18" charset="0"/>
              </a:rPr>
              <a:t> POR INSTITUCIONES EDUCATIVAS MUNICIPIO DE LIBANO</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MUNICIPIO'!$B$601</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MUNICIPIO'!$A$602:$A$614</c:f>
              <c:strCache>
                <c:ptCount val="13"/>
                <c:pt idx="0">
                  <c:v>LIBANO</c:v>
                </c:pt>
                <c:pt idx="1">
                  <c:v>I.E TECN NUESTRA SEÑORA DEL CARMEN</c:v>
                </c:pt>
                <c:pt idx="2">
                  <c:v>I.E TECN ALFONSO ARANGO TORO</c:v>
                </c:pt>
                <c:pt idx="3">
                  <c:v>I.E TECNICA ISIDRO PARRA</c:v>
                </c:pt>
                <c:pt idx="4">
                  <c:v>I.E TECN NUESTRA SEÑORA DE LOURDES</c:v>
                </c:pt>
                <c:pt idx="5">
                  <c:v>I.E TECN JORGE ELIECER GAITAN AYALA</c:v>
                </c:pt>
                <c:pt idx="6">
                  <c:v>I.E  EL TESORO</c:v>
                </c:pt>
                <c:pt idx="7">
                  <c:v>I.E PATIOBONITO</c:v>
                </c:pt>
                <c:pt idx="8">
                  <c:v>I.E SAN FERNANDO</c:v>
                </c:pt>
                <c:pt idx="9">
                  <c:v>I.E LUIS FLOREZ</c:v>
                </c:pt>
                <c:pt idx="10">
                  <c:v>I.E CAMPOALEGRE  EUCLIDES BARRAGAN MENDEZ</c:v>
                </c:pt>
                <c:pt idx="11">
                  <c:v>I.E SANTA TERESA</c:v>
                </c:pt>
                <c:pt idx="12">
                  <c:v>I.E INMACULADA CONCEPCION</c:v>
                </c:pt>
              </c:strCache>
            </c:strRef>
          </c:cat>
          <c:val>
            <c:numRef>
              <c:f>'[1]POR MUNICIPIO'!$B$602:$B$614</c:f>
              <c:numCache>
                <c:formatCode>General</c:formatCode>
                <c:ptCount val="13"/>
                <c:pt idx="0">
                  <c:v>2.4416666666666664</c:v>
                </c:pt>
                <c:pt idx="1">
                  <c:v>3.8</c:v>
                </c:pt>
                <c:pt idx="2">
                  <c:v>3.8</c:v>
                </c:pt>
                <c:pt idx="3">
                  <c:v>3.4</c:v>
                </c:pt>
                <c:pt idx="4">
                  <c:v>3.7</c:v>
                </c:pt>
                <c:pt idx="5">
                  <c:v>3.9</c:v>
                </c:pt>
                <c:pt idx="6">
                  <c:v>2.2999999999999998</c:v>
                </c:pt>
                <c:pt idx="7">
                  <c:v>2.4</c:v>
                </c:pt>
                <c:pt idx="8">
                  <c:v>0</c:v>
                </c:pt>
                <c:pt idx="9">
                  <c:v>0</c:v>
                </c:pt>
                <c:pt idx="10">
                  <c:v>2.5</c:v>
                </c:pt>
                <c:pt idx="11">
                  <c:v>0</c:v>
                </c:pt>
                <c:pt idx="12">
                  <c:v>3.5</c:v>
                </c:pt>
              </c:numCache>
            </c:numRef>
          </c:val>
          <c:extLst>
            <c:ext xmlns:c16="http://schemas.microsoft.com/office/drawing/2014/chart" uri="{C3380CC4-5D6E-409C-BE32-E72D297353CC}">
              <c16:uniqueId val="{00000000-B66F-4896-AAD9-17AA11D461E6}"/>
            </c:ext>
          </c:extLst>
        </c:ser>
        <c:ser>
          <c:idx val="1"/>
          <c:order val="1"/>
          <c:tx>
            <c:strRef>
              <c:f>'[1]POR MUNICIPIO'!$C$601</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MUNICIPIO'!$A$602:$A$614</c:f>
              <c:strCache>
                <c:ptCount val="13"/>
                <c:pt idx="0">
                  <c:v>LIBANO</c:v>
                </c:pt>
                <c:pt idx="1">
                  <c:v>I.E TECN NUESTRA SEÑORA DEL CARMEN</c:v>
                </c:pt>
                <c:pt idx="2">
                  <c:v>I.E TECN ALFONSO ARANGO TORO</c:v>
                </c:pt>
                <c:pt idx="3">
                  <c:v>I.E TECNICA ISIDRO PARRA</c:v>
                </c:pt>
                <c:pt idx="4">
                  <c:v>I.E TECN NUESTRA SEÑORA DE LOURDES</c:v>
                </c:pt>
                <c:pt idx="5">
                  <c:v>I.E TECN JORGE ELIECER GAITAN AYALA</c:v>
                </c:pt>
                <c:pt idx="6">
                  <c:v>I.E  EL TESORO</c:v>
                </c:pt>
                <c:pt idx="7">
                  <c:v>I.E PATIOBONITO</c:v>
                </c:pt>
                <c:pt idx="8">
                  <c:v>I.E SAN FERNANDO</c:v>
                </c:pt>
                <c:pt idx="9">
                  <c:v>I.E LUIS FLOREZ</c:v>
                </c:pt>
                <c:pt idx="10">
                  <c:v>I.E CAMPOALEGRE  EUCLIDES BARRAGAN MENDEZ</c:v>
                </c:pt>
                <c:pt idx="11">
                  <c:v>I.E SANTA TERESA</c:v>
                </c:pt>
                <c:pt idx="12">
                  <c:v>I.E INMACULADA CONCEPCION</c:v>
                </c:pt>
              </c:strCache>
            </c:strRef>
          </c:cat>
          <c:val>
            <c:numRef>
              <c:f>'[1]POR MUNICIPIO'!$C$602:$C$614</c:f>
              <c:numCache>
                <c:formatCode>General</c:formatCode>
                <c:ptCount val="13"/>
                <c:pt idx="0">
                  <c:v>2.2250000000000001</c:v>
                </c:pt>
                <c:pt idx="1">
                  <c:v>2.9</c:v>
                </c:pt>
                <c:pt idx="2">
                  <c:v>3.3</c:v>
                </c:pt>
                <c:pt idx="3">
                  <c:v>2.6</c:v>
                </c:pt>
                <c:pt idx="4">
                  <c:v>3.6</c:v>
                </c:pt>
                <c:pt idx="5">
                  <c:v>3.4</c:v>
                </c:pt>
                <c:pt idx="6">
                  <c:v>2.6</c:v>
                </c:pt>
                <c:pt idx="7">
                  <c:v>2.4</c:v>
                </c:pt>
                <c:pt idx="8">
                  <c:v>0</c:v>
                </c:pt>
                <c:pt idx="9">
                  <c:v>0</c:v>
                </c:pt>
                <c:pt idx="10">
                  <c:v>2.2999999999999998</c:v>
                </c:pt>
                <c:pt idx="11">
                  <c:v>0</c:v>
                </c:pt>
                <c:pt idx="12">
                  <c:v>3.6</c:v>
                </c:pt>
              </c:numCache>
            </c:numRef>
          </c:val>
          <c:extLst>
            <c:ext xmlns:c16="http://schemas.microsoft.com/office/drawing/2014/chart" uri="{C3380CC4-5D6E-409C-BE32-E72D297353CC}">
              <c16:uniqueId val="{00000001-B66F-4896-AAD9-17AA11D461E6}"/>
            </c:ext>
          </c:extLst>
        </c:ser>
        <c:ser>
          <c:idx val="2"/>
          <c:order val="2"/>
          <c:tx>
            <c:strRef>
              <c:f>'[1]POR MUNICIPIO'!$D$601</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MUNICIPIO'!$A$602:$A$614</c:f>
              <c:strCache>
                <c:ptCount val="13"/>
                <c:pt idx="0">
                  <c:v>LIBANO</c:v>
                </c:pt>
                <c:pt idx="1">
                  <c:v>I.E TECN NUESTRA SEÑORA DEL CARMEN</c:v>
                </c:pt>
                <c:pt idx="2">
                  <c:v>I.E TECN ALFONSO ARANGO TORO</c:v>
                </c:pt>
                <c:pt idx="3">
                  <c:v>I.E TECNICA ISIDRO PARRA</c:v>
                </c:pt>
                <c:pt idx="4">
                  <c:v>I.E TECN NUESTRA SEÑORA DE LOURDES</c:v>
                </c:pt>
                <c:pt idx="5">
                  <c:v>I.E TECN JORGE ELIECER GAITAN AYALA</c:v>
                </c:pt>
                <c:pt idx="6">
                  <c:v>I.E  EL TESORO</c:v>
                </c:pt>
                <c:pt idx="7">
                  <c:v>I.E PATIOBONITO</c:v>
                </c:pt>
                <c:pt idx="8">
                  <c:v>I.E SAN FERNANDO</c:v>
                </c:pt>
                <c:pt idx="9">
                  <c:v>I.E LUIS FLOREZ</c:v>
                </c:pt>
                <c:pt idx="10">
                  <c:v>I.E CAMPOALEGRE  EUCLIDES BARRAGAN MENDEZ</c:v>
                </c:pt>
                <c:pt idx="11">
                  <c:v>I.E SANTA TERESA</c:v>
                </c:pt>
                <c:pt idx="12">
                  <c:v>I.E INMACULADA CONCEPCION</c:v>
                </c:pt>
              </c:strCache>
            </c:strRef>
          </c:cat>
          <c:val>
            <c:numRef>
              <c:f>'[1]POR MUNICIPIO'!$D$602:$D$614</c:f>
              <c:numCache>
                <c:formatCode>General</c:formatCode>
                <c:ptCount val="13"/>
                <c:pt idx="0">
                  <c:v>2.4083333333333337</c:v>
                </c:pt>
                <c:pt idx="1">
                  <c:v>3.6</c:v>
                </c:pt>
                <c:pt idx="2">
                  <c:v>3.4</c:v>
                </c:pt>
                <c:pt idx="3">
                  <c:v>3.3</c:v>
                </c:pt>
                <c:pt idx="4">
                  <c:v>3.8</c:v>
                </c:pt>
                <c:pt idx="5">
                  <c:v>3.5</c:v>
                </c:pt>
                <c:pt idx="6">
                  <c:v>2.6</c:v>
                </c:pt>
                <c:pt idx="7">
                  <c:v>2.5</c:v>
                </c:pt>
                <c:pt idx="8">
                  <c:v>0</c:v>
                </c:pt>
                <c:pt idx="9">
                  <c:v>0</c:v>
                </c:pt>
                <c:pt idx="10">
                  <c:v>2.5</c:v>
                </c:pt>
                <c:pt idx="11">
                  <c:v>0</c:v>
                </c:pt>
                <c:pt idx="12">
                  <c:v>3.7</c:v>
                </c:pt>
              </c:numCache>
            </c:numRef>
          </c:val>
          <c:extLst>
            <c:ext xmlns:c16="http://schemas.microsoft.com/office/drawing/2014/chart" uri="{C3380CC4-5D6E-409C-BE32-E72D297353CC}">
              <c16:uniqueId val="{00000002-B66F-4896-AAD9-17AA11D461E6}"/>
            </c:ext>
          </c:extLst>
        </c:ser>
        <c:ser>
          <c:idx val="3"/>
          <c:order val="3"/>
          <c:tx>
            <c:strRef>
              <c:f>'[1]POR MUNICIPIO'!$E$601</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MUNICIPIO'!$A$602:$A$614</c:f>
              <c:strCache>
                <c:ptCount val="13"/>
                <c:pt idx="0">
                  <c:v>LIBANO</c:v>
                </c:pt>
                <c:pt idx="1">
                  <c:v>I.E TECN NUESTRA SEÑORA DEL CARMEN</c:v>
                </c:pt>
                <c:pt idx="2">
                  <c:v>I.E TECN ALFONSO ARANGO TORO</c:v>
                </c:pt>
                <c:pt idx="3">
                  <c:v>I.E TECNICA ISIDRO PARRA</c:v>
                </c:pt>
                <c:pt idx="4">
                  <c:v>I.E TECN NUESTRA SEÑORA DE LOURDES</c:v>
                </c:pt>
                <c:pt idx="5">
                  <c:v>I.E TECN JORGE ELIECER GAITAN AYALA</c:v>
                </c:pt>
                <c:pt idx="6">
                  <c:v>I.E  EL TESORO</c:v>
                </c:pt>
                <c:pt idx="7">
                  <c:v>I.E PATIOBONITO</c:v>
                </c:pt>
                <c:pt idx="8">
                  <c:v>I.E SAN FERNANDO</c:v>
                </c:pt>
                <c:pt idx="9">
                  <c:v>I.E LUIS FLOREZ</c:v>
                </c:pt>
                <c:pt idx="10">
                  <c:v>I.E CAMPOALEGRE  EUCLIDES BARRAGAN MENDEZ</c:v>
                </c:pt>
                <c:pt idx="11">
                  <c:v>I.E SANTA TERESA</c:v>
                </c:pt>
                <c:pt idx="12">
                  <c:v>I.E INMACULADA CONCEPCION</c:v>
                </c:pt>
              </c:strCache>
            </c:strRef>
          </c:cat>
          <c:val>
            <c:numRef>
              <c:f>'[1]POR MUNICIPIO'!$E$602:$E$614</c:f>
              <c:numCache>
                <c:formatCode>General</c:formatCode>
                <c:ptCount val="13"/>
                <c:pt idx="0">
                  <c:v>2.1749999999999998</c:v>
                </c:pt>
                <c:pt idx="1">
                  <c:v>2.9</c:v>
                </c:pt>
                <c:pt idx="2">
                  <c:v>3.3</c:v>
                </c:pt>
                <c:pt idx="3">
                  <c:v>3.4</c:v>
                </c:pt>
                <c:pt idx="4">
                  <c:v>3.4</c:v>
                </c:pt>
                <c:pt idx="5">
                  <c:v>3.4</c:v>
                </c:pt>
                <c:pt idx="6">
                  <c:v>2.2000000000000002</c:v>
                </c:pt>
                <c:pt idx="7">
                  <c:v>2.1</c:v>
                </c:pt>
                <c:pt idx="8">
                  <c:v>0</c:v>
                </c:pt>
                <c:pt idx="9">
                  <c:v>0</c:v>
                </c:pt>
                <c:pt idx="10">
                  <c:v>1.9</c:v>
                </c:pt>
                <c:pt idx="11">
                  <c:v>0</c:v>
                </c:pt>
                <c:pt idx="12">
                  <c:v>3.5</c:v>
                </c:pt>
              </c:numCache>
            </c:numRef>
          </c:val>
          <c:extLst>
            <c:ext xmlns:c16="http://schemas.microsoft.com/office/drawing/2014/chart" uri="{C3380CC4-5D6E-409C-BE32-E72D297353CC}">
              <c16:uniqueId val="{00000003-B66F-4896-AAD9-17AA11D461E6}"/>
            </c:ext>
          </c:extLst>
        </c:ser>
        <c:dLbls>
          <c:dLblPos val="outEnd"/>
          <c:showLegendKey val="0"/>
          <c:showVal val="1"/>
          <c:showCatName val="0"/>
          <c:showSerName val="0"/>
          <c:showPercent val="0"/>
          <c:showBubbleSize val="0"/>
        </c:dLbls>
        <c:gapWidth val="100"/>
        <c:overlap val="-24"/>
        <c:axId val="-1862448800"/>
        <c:axId val="-1862452608"/>
      </c:barChart>
      <c:catAx>
        <c:axId val="-186244880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52608"/>
        <c:crosses val="autoZero"/>
        <c:auto val="1"/>
        <c:lblAlgn val="ctr"/>
        <c:lblOffset val="100"/>
        <c:noMultiLvlLbl val="0"/>
      </c:catAx>
      <c:valAx>
        <c:axId val="-18624526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488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400">
                <a:latin typeface="Amasis MT Pro" panose="02040504050005020304" pitchFamily="18" charset="0"/>
              </a:rPr>
              <a:t>AUTOEVALUACION INSTITUCIONAL 2022</a:t>
            </a:r>
          </a:p>
          <a:p>
            <a:pPr>
              <a:defRPr sz="1400">
                <a:latin typeface="Amasis MT Pro" panose="02040504050005020304" pitchFamily="18" charset="0"/>
              </a:defRPr>
            </a:pPr>
            <a:r>
              <a:rPr lang="es-CO" sz="1400">
                <a:latin typeface="Amasis MT Pro" panose="02040504050005020304" pitchFamily="18" charset="0"/>
              </a:rPr>
              <a:t> POR INSTITUCIONES EDUCATIVAS MUNICIPIO DE MARIQUITA</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MUNICIPIO'!$B$635</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MUNICIPIO'!$A$636:$A$641</c:f>
              <c:strCache>
                <c:ptCount val="6"/>
                <c:pt idx="0">
                  <c:v>MARIQUITA</c:v>
                </c:pt>
                <c:pt idx="1">
                  <c:v>I.E SANTA ANA</c:v>
                </c:pt>
                <c:pt idx="2">
                  <c:v>I.E TECN FRANCISCO NUÑEZ PEDROZO</c:v>
                </c:pt>
                <c:pt idx="3">
                  <c:v>I.E TECN MORENO Y ESCANDON</c:v>
                </c:pt>
                <c:pt idx="4">
                  <c:v>I.E GONZALO JIMENEZ DE QUESADA</c:v>
                </c:pt>
                <c:pt idx="5">
                  <c:v>I.E LAS CAMELIAS</c:v>
                </c:pt>
              </c:strCache>
            </c:strRef>
          </c:cat>
          <c:val>
            <c:numRef>
              <c:f>'[1]POR MUNICIPIO'!$B$636:$B$641</c:f>
              <c:numCache>
                <c:formatCode>General</c:formatCode>
                <c:ptCount val="6"/>
                <c:pt idx="0">
                  <c:v>3.54</c:v>
                </c:pt>
                <c:pt idx="1">
                  <c:v>4</c:v>
                </c:pt>
                <c:pt idx="2">
                  <c:v>3.4</c:v>
                </c:pt>
                <c:pt idx="3">
                  <c:v>3.3</c:v>
                </c:pt>
                <c:pt idx="4">
                  <c:v>3.5</c:v>
                </c:pt>
                <c:pt idx="5">
                  <c:v>3.5</c:v>
                </c:pt>
              </c:numCache>
            </c:numRef>
          </c:val>
          <c:extLst>
            <c:ext xmlns:c16="http://schemas.microsoft.com/office/drawing/2014/chart" uri="{C3380CC4-5D6E-409C-BE32-E72D297353CC}">
              <c16:uniqueId val="{00000000-2150-4F6C-BEAD-96458D1D8DC3}"/>
            </c:ext>
          </c:extLst>
        </c:ser>
        <c:ser>
          <c:idx val="1"/>
          <c:order val="1"/>
          <c:tx>
            <c:strRef>
              <c:f>'[1]POR MUNICIPIO'!$C$635</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MUNICIPIO'!$A$636:$A$641</c:f>
              <c:strCache>
                <c:ptCount val="6"/>
                <c:pt idx="0">
                  <c:v>MARIQUITA</c:v>
                </c:pt>
                <c:pt idx="1">
                  <c:v>I.E SANTA ANA</c:v>
                </c:pt>
                <c:pt idx="2">
                  <c:v>I.E TECN FRANCISCO NUÑEZ PEDROZO</c:v>
                </c:pt>
                <c:pt idx="3">
                  <c:v>I.E TECN MORENO Y ESCANDON</c:v>
                </c:pt>
                <c:pt idx="4">
                  <c:v>I.E GONZALO JIMENEZ DE QUESADA</c:v>
                </c:pt>
                <c:pt idx="5">
                  <c:v>I.E LAS CAMELIAS</c:v>
                </c:pt>
              </c:strCache>
            </c:strRef>
          </c:cat>
          <c:val>
            <c:numRef>
              <c:f>'[1]POR MUNICIPIO'!$C$636:$C$641</c:f>
              <c:numCache>
                <c:formatCode>General</c:formatCode>
                <c:ptCount val="6"/>
                <c:pt idx="0">
                  <c:v>3.28</c:v>
                </c:pt>
                <c:pt idx="1">
                  <c:v>3.7</c:v>
                </c:pt>
                <c:pt idx="2">
                  <c:v>3.1</c:v>
                </c:pt>
                <c:pt idx="3">
                  <c:v>2.7</c:v>
                </c:pt>
                <c:pt idx="4">
                  <c:v>3.5</c:v>
                </c:pt>
                <c:pt idx="5">
                  <c:v>3.4</c:v>
                </c:pt>
              </c:numCache>
            </c:numRef>
          </c:val>
          <c:extLst>
            <c:ext xmlns:c16="http://schemas.microsoft.com/office/drawing/2014/chart" uri="{C3380CC4-5D6E-409C-BE32-E72D297353CC}">
              <c16:uniqueId val="{00000001-2150-4F6C-BEAD-96458D1D8DC3}"/>
            </c:ext>
          </c:extLst>
        </c:ser>
        <c:ser>
          <c:idx val="2"/>
          <c:order val="2"/>
          <c:tx>
            <c:strRef>
              <c:f>'[1]POR MUNICIPIO'!$D$635</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MUNICIPIO'!$A$636:$A$641</c:f>
              <c:strCache>
                <c:ptCount val="6"/>
                <c:pt idx="0">
                  <c:v>MARIQUITA</c:v>
                </c:pt>
                <c:pt idx="1">
                  <c:v>I.E SANTA ANA</c:v>
                </c:pt>
                <c:pt idx="2">
                  <c:v>I.E TECN FRANCISCO NUÑEZ PEDROZO</c:v>
                </c:pt>
                <c:pt idx="3">
                  <c:v>I.E TECN MORENO Y ESCANDON</c:v>
                </c:pt>
                <c:pt idx="4">
                  <c:v>I.E GONZALO JIMENEZ DE QUESADA</c:v>
                </c:pt>
                <c:pt idx="5">
                  <c:v>I.E LAS CAMELIAS</c:v>
                </c:pt>
              </c:strCache>
            </c:strRef>
          </c:cat>
          <c:val>
            <c:numRef>
              <c:f>'[1]POR MUNICIPIO'!$D$636:$D$641</c:f>
              <c:numCache>
                <c:formatCode>General</c:formatCode>
                <c:ptCount val="6"/>
                <c:pt idx="0">
                  <c:v>3.38</c:v>
                </c:pt>
                <c:pt idx="1">
                  <c:v>4</c:v>
                </c:pt>
                <c:pt idx="2">
                  <c:v>2.8</c:v>
                </c:pt>
                <c:pt idx="3">
                  <c:v>3.1</c:v>
                </c:pt>
                <c:pt idx="4">
                  <c:v>3.8</c:v>
                </c:pt>
                <c:pt idx="5">
                  <c:v>3.2</c:v>
                </c:pt>
              </c:numCache>
            </c:numRef>
          </c:val>
          <c:extLst>
            <c:ext xmlns:c16="http://schemas.microsoft.com/office/drawing/2014/chart" uri="{C3380CC4-5D6E-409C-BE32-E72D297353CC}">
              <c16:uniqueId val="{00000002-2150-4F6C-BEAD-96458D1D8DC3}"/>
            </c:ext>
          </c:extLst>
        </c:ser>
        <c:ser>
          <c:idx val="3"/>
          <c:order val="3"/>
          <c:tx>
            <c:strRef>
              <c:f>'[1]POR MUNICIPIO'!$E$635</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MUNICIPIO'!$A$636:$A$641</c:f>
              <c:strCache>
                <c:ptCount val="6"/>
                <c:pt idx="0">
                  <c:v>MARIQUITA</c:v>
                </c:pt>
                <c:pt idx="1">
                  <c:v>I.E SANTA ANA</c:v>
                </c:pt>
                <c:pt idx="2">
                  <c:v>I.E TECN FRANCISCO NUÑEZ PEDROZO</c:v>
                </c:pt>
                <c:pt idx="3">
                  <c:v>I.E TECN MORENO Y ESCANDON</c:v>
                </c:pt>
                <c:pt idx="4">
                  <c:v>I.E GONZALO JIMENEZ DE QUESADA</c:v>
                </c:pt>
                <c:pt idx="5">
                  <c:v>I.E LAS CAMELIAS</c:v>
                </c:pt>
              </c:strCache>
            </c:strRef>
          </c:cat>
          <c:val>
            <c:numRef>
              <c:f>'[1]POR MUNICIPIO'!$E$636:$E$641</c:f>
              <c:numCache>
                <c:formatCode>General</c:formatCode>
                <c:ptCount val="6"/>
                <c:pt idx="0">
                  <c:v>3.3</c:v>
                </c:pt>
                <c:pt idx="1">
                  <c:v>3.9</c:v>
                </c:pt>
                <c:pt idx="2">
                  <c:v>2.9</c:v>
                </c:pt>
                <c:pt idx="3">
                  <c:v>3.1</c:v>
                </c:pt>
                <c:pt idx="4">
                  <c:v>3.1</c:v>
                </c:pt>
                <c:pt idx="5">
                  <c:v>3.5</c:v>
                </c:pt>
              </c:numCache>
            </c:numRef>
          </c:val>
          <c:extLst>
            <c:ext xmlns:c16="http://schemas.microsoft.com/office/drawing/2014/chart" uri="{C3380CC4-5D6E-409C-BE32-E72D297353CC}">
              <c16:uniqueId val="{00000003-2150-4F6C-BEAD-96458D1D8DC3}"/>
            </c:ext>
          </c:extLst>
        </c:ser>
        <c:dLbls>
          <c:dLblPos val="inEnd"/>
          <c:showLegendKey val="0"/>
          <c:showVal val="1"/>
          <c:showCatName val="0"/>
          <c:showSerName val="0"/>
          <c:showPercent val="0"/>
          <c:showBubbleSize val="0"/>
        </c:dLbls>
        <c:gapWidth val="100"/>
        <c:overlap val="-24"/>
        <c:axId val="-1862437920"/>
        <c:axId val="-1862442816"/>
      </c:barChart>
      <c:catAx>
        <c:axId val="-186243792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42816"/>
        <c:crosses val="autoZero"/>
        <c:auto val="1"/>
        <c:lblAlgn val="ctr"/>
        <c:lblOffset val="100"/>
        <c:noMultiLvlLbl val="0"/>
      </c:catAx>
      <c:valAx>
        <c:axId val="-186244281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379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400">
                <a:latin typeface="Amasis MT Pro" panose="02040504050005020304" pitchFamily="18" charset="0"/>
              </a:rPr>
              <a:t>AUTOEVALUACION INSTITUCIONAL 2022 POR INSTITUCIONES EDUCATIVAS MUNICIPIO DE MELGAR</a:t>
            </a:r>
          </a:p>
        </c:rich>
      </c:tx>
      <c:layout>
        <c:manualLayout>
          <c:xMode val="edge"/>
          <c:yMode val="edge"/>
          <c:x val="0.19789437487339354"/>
          <c:y val="2.3122752424247627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MUNICIPIO'!$B$663</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MUNICIPIO'!$A$664:$A$668</c:f>
              <c:strCache>
                <c:ptCount val="5"/>
                <c:pt idx="0">
                  <c:v>MELGAR</c:v>
                </c:pt>
                <c:pt idx="1">
                  <c:v>I.E TECNICA SUMAPAZ</c:v>
                </c:pt>
                <c:pt idx="2">
                  <c:v>I.E TECNICA GABRIELA MISTRAL</c:v>
                </c:pt>
                <c:pt idx="3">
                  <c:v>I.E TECNICA CUALAMANA</c:v>
                </c:pt>
                <c:pt idx="4">
                  <c:v>"GIMNASIO MILITAR FUERZA AEREA COLOMBIANA ""TC. LUIS F. PINTO"""</c:v>
                </c:pt>
              </c:strCache>
            </c:strRef>
          </c:cat>
          <c:val>
            <c:numRef>
              <c:f>'[1]POR MUNICIPIO'!$B$664:$B$668</c:f>
              <c:numCache>
                <c:formatCode>General</c:formatCode>
                <c:ptCount val="5"/>
                <c:pt idx="0">
                  <c:v>2.875</c:v>
                </c:pt>
                <c:pt idx="1">
                  <c:v>3.7</c:v>
                </c:pt>
                <c:pt idx="2">
                  <c:v>0</c:v>
                </c:pt>
                <c:pt idx="3">
                  <c:v>3.9</c:v>
                </c:pt>
                <c:pt idx="4">
                  <c:v>3.9</c:v>
                </c:pt>
              </c:numCache>
            </c:numRef>
          </c:val>
          <c:extLst>
            <c:ext xmlns:c16="http://schemas.microsoft.com/office/drawing/2014/chart" uri="{C3380CC4-5D6E-409C-BE32-E72D297353CC}">
              <c16:uniqueId val="{00000000-6B83-4700-8A39-99C7356FE71F}"/>
            </c:ext>
          </c:extLst>
        </c:ser>
        <c:ser>
          <c:idx val="1"/>
          <c:order val="1"/>
          <c:tx>
            <c:strRef>
              <c:f>'[1]POR MUNICIPIO'!$C$663</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MUNICIPIO'!$A$664:$A$668</c:f>
              <c:strCache>
                <c:ptCount val="5"/>
                <c:pt idx="0">
                  <c:v>MELGAR</c:v>
                </c:pt>
                <c:pt idx="1">
                  <c:v>I.E TECNICA SUMAPAZ</c:v>
                </c:pt>
                <c:pt idx="2">
                  <c:v>I.E TECNICA GABRIELA MISTRAL</c:v>
                </c:pt>
                <c:pt idx="3">
                  <c:v>I.E TECNICA CUALAMANA</c:v>
                </c:pt>
                <c:pt idx="4">
                  <c:v>"GIMNASIO MILITAR FUERZA AEREA COLOMBIANA ""TC. LUIS F. PINTO"""</c:v>
                </c:pt>
              </c:strCache>
            </c:strRef>
          </c:cat>
          <c:val>
            <c:numRef>
              <c:f>'[1]POR MUNICIPIO'!$C$664:$C$668</c:f>
              <c:numCache>
                <c:formatCode>General</c:formatCode>
                <c:ptCount val="5"/>
                <c:pt idx="0">
                  <c:v>2.9750000000000001</c:v>
                </c:pt>
                <c:pt idx="1">
                  <c:v>4.4000000000000004</c:v>
                </c:pt>
                <c:pt idx="2">
                  <c:v>0</c:v>
                </c:pt>
                <c:pt idx="3">
                  <c:v>3.5</c:v>
                </c:pt>
                <c:pt idx="4">
                  <c:v>4</c:v>
                </c:pt>
              </c:numCache>
            </c:numRef>
          </c:val>
          <c:extLst>
            <c:ext xmlns:c16="http://schemas.microsoft.com/office/drawing/2014/chart" uri="{C3380CC4-5D6E-409C-BE32-E72D297353CC}">
              <c16:uniqueId val="{00000001-6B83-4700-8A39-99C7356FE71F}"/>
            </c:ext>
          </c:extLst>
        </c:ser>
        <c:ser>
          <c:idx val="2"/>
          <c:order val="2"/>
          <c:tx>
            <c:strRef>
              <c:f>'[1]POR MUNICIPIO'!$D$663</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MUNICIPIO'!$A$664:$A$668</c:f>
              <c:strCache>
                <c:ptCount val="5"/>
                <c:pt idx="0">
                  <c:v>MELGAR</c:v>
                </c:pt>
                <c:pt idx="1">
                  <c:v>I.E TECNICA SUMAPAZ</c:v>
                </c:pt>
                <c:pt idx="2">
                  <c:v>I.E TECNICA GABRIELA MISTRAL</c:v>
                </c:pt>
                <c:pt idx="3">
                  <c:v>I.E TECNICA CUALAMANA</c:v>
                </c:pt>
                <c:pt idx="4">
                  <c:v>"GIMNASIO MILITAR FUERZA AEREA COLOMBIANA ""TC. LUIS F. PINTO"""</c:v>
                </c:pt>
              </c:strCache>
            </c:strRef>
          </c:cat>
          <c:val>
            <c:numRef>
              <c:f>'[1]POR MUNICIPIO'!$D$664:$D$668</c:f>
              <c:numCache>
                <c:formatCode>General</c:formatCode>
                <c:ptCount val="5"/>
                <c:pt idx="0">
                  <c:v>2.75</c:v>
                </c:pt>
                <c:pt idx="1">
                  <c:v>3.9</c:v>
                </c:pt>
                <c:pt idx="2">
                  <c:v>0</c:v>
                </c:pt>
                <c:pt idx="3">
                  <c:v>3.2</c:v>
                </c:pt>
                <c:pt idx="4">
                  <c:v>3.9</c:v>
                </c:pt>
              </c:numCache>
            </c:numRef>
          </c:val>
          <c:extLst>
            <c:ext xmlns:c16="http://schemas.microsoft.com/office/drawing/2014/chart" uri="{C3380CC4-5D6E-409C-BE32-E72D297353CC}">
              <c16:uniqueId val="{00000002-6B83-4700-8A39-99C7356FE71F}"/>
            </c:ext>
          </c:extLst>
        </c:ser>
        <c:ser>
          <c:idx val="3"/>
          <c:order val="3"/>
          <c:tx>
            <c:strRef>
              <c:f>'[1]POR MUNICIPIO'!$E$663</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MUNICIPIO'!$A$664:$A$668</c:f>
              <c:strCache>
                <c:ptCount val="5"/>
                <c:pt idx="0">
                  <c:v>MELGAR</c:v>
                </c:pt>
                <c:pt idx="1">
                  <c:v>I.E TECNICA SUMAPAZ</c:v>
                </c:pt>
                <c:pt idx="2">
                  <c:v>I.E TECNICA GABRIELA MISTRAL</c:v>
                </c:pt>
                <c:pt idx="3">
                  <c:v>I.E TECNICA CUALAMANA</c:v>
                </c:pt>
                <c:pt idx="4">
                  <c:v>"GIMNASIO MILITAR FUERZA AEREA COLOMBIANA ""TC. LUIS F. PINTO"""</c:v>
                </c:pt>
              </c:strCache>
            </c:strRef>
          </c:cat>
          <c:val>
            <c:numRef>
              <c:f>'[1]POR MUNICIPIO'!$E$664:$E$668</c:f>
              <c:numCache>
                <c:formatCode>General</c:formatCode>
                <c:ptCount val="5"/>
                <c:pt idx="0">
                  <c:v>2.7</c:v>
                </c:pt>
                <c:pt idx="1">
                  <c:v>3.3</c:v>
                </c:pt>
                <c:pt idx="2">
                  <c:v>0</c:v>
                </c:pt>
                <c:pt idx="3">
                  <c:v>3.6</c:v>
                </c:pt>
                <c:pt idx="4">
                  <c:v>3.9</c:v>
                </c:pt>
              </c:numCache>
            </c:numRef>
          </c:val>
          <c:extLst>
            <c:ext xmlns:c16="http://schemas.microsoft.com/office/drawing/2014/chart" uri="{C3380CC4-5D6E-409C-BE32-E72D297353CC}">
              <c16:uniqueId val="{00000003-6B83-4700-8A39-99C7356FE71F}"/>
            </c:ext>
          </c:extLst>
        </c:ser>
        <c:dLbls>
          <c:dLblPos val="inEnd"/>
          <c:showLegendKey val="0"/>
          <c:showVal val="1"/>
          <c:showCatName val="0"/>
          <c:showSerName val="0"/>
          <c:showPercent val="0"/>
          <c:showBubbleSize val="0"/>
        </c:dLbls>
        <c:gapWidth val="100"/>
        <c:overlap val="-24"/>
        <c:axId val="-1862441184"/>
        <c:axId val="-1862440640"/>
      </c:barChart>
      <c:catAx>
        <c:axId val="-186244118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40640"/>
        <c:crosses val="autoZero"/>
        <c:auto val="1"/>
        <c:lblAlgn val="ctr"/>
        <c:lblOffset val="100"/>
        <c:noMultiLvlLbl val="0"/>
      </c:catAx>
      <c:valAx>
        <c:axId val="-186244064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411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400">
                <a:latin typeface="Amasis MT Pro" panose="02040504050005020304" pitchFamily="18" charset="0"/>
              </a:rPr>
              <a:t>AUTOEVALUACION INSTITUCIONAL 2022</a:t>
            </a:r>
          </a:p>
          <a:p>
            <a:pPr>
              <a:defRPr sz="1400">
                <a:latin typeface="Amasis MT Pro" panose="02040504050005020304" pitchFamily="18" charset="0"/>
              </a:defRPr>
            </a:pPr>
            <a:r>
              <a:rPr lang="es-CO" sz="1400">
                <a:latin typeface="Amasis MT Pro" panose="02040504050005020304" pitchFamily="18" charset="0"/>
              </a:rPr>
              <a:t> POR INSTITUCIONES EDUCATIVAS MUNICIPIO DE MURILLO</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MUNICIPIO'!$B$692</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MUNICIPIO'!$A$693:$A$695</c:f>
              <c:strCache>
                <c:ptCount val="3"/>
                <c:pt idx="0">
                  <c:v>MURILLO</c:v>
                </c:pt>
                <c:pt idx="1">
                  <c:v>I.E EL BOSQUE</c:v>
                </c:pt>
                <c:pt idx="2">
                  <c:v>I.E TECNICA LEPANTO</c:v>
                </c:pt>
              </c:strCache>
            </c:strRef>
          </c:cat>
          <c:val>
            <c:numRef>
              <c:f>'[1]POR MUNICIPIO'!$B$693:$B$695</c:f>
              <c:numCache>
                <c:formatCode>General</c:formatCode>
                <c:ptCount val="3"/>
                <c:pt idx="0">
                  <c:v>3.15</c:v>
                </c:pt>
                <c:pt idx="1">
                  <c:v>3.5</c:v>
                </c:pt>
                <c:pt idx="2">
                  <c:v>2.8</c:v>
                </c:pt>
              </c:numCache>
            </c:numRef>
          </c:val>
          <c:extLst>
            <c:ext xmlns:c16="http://schemas.microsoft.com/office/drawing/2014/chart" uri="{C3380CC4-5D6E-409C-BE32-E72D297353CC}">
              <c16:uniqueId val="{00000000-C787-4B2E-A476-C307F9C489A2}"/>
            </c:ext>
          </c:extLst>
        </c:ser>
        <c:ser>
          <c:idx val="1"/>
          <c:order val="1"/>
          <c:tx>
            <c:strRef>
              <c:f>'[1]POR MUNICIPIO'!$C$692</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MUNICIPIO'!$A$693:$A$695</c:f>
              <c:strCache>
                <c:ptCount val="3"/>
                <c:pt idx="0">
                  <c:v>MURILLO</c:v>
                </c:pt>
                <c:pt idx="1">
                  <c:v>I.E EL BOSQUE</c:v>
                </c:pt>
                <c:pt idx="2">
                  <c:v>I.E TECNICA LEPANTO</c:v>
                </c:pt>
              </c:strCache>
            </c:strRef>
          </c:cat>
          <c:val>
            <c:numRef>
              <c:f>'[1]POR MUNICIPIO'!$C$693:$C$695</c:f>
              <c:numCache>
                <c:formatCode>General</c:formatCode>
                <c:ptCount val="3"/>
                <c:pt idx="0">
                  <c:v>2.4000000000000004</c:v>
                </c:pt>
                <c:pt idx="1">
                  <c:v>2.7</c:v>
                </c:pt>
                <c:pt idx="2">
                  <c:v>2.1</c:v>
                </c:pt>
              </c:numCache>
            </c:numRef>
          </c:val>
          <c:extLst>
            <c:ext xmlns:c16="http://schemas.microsoft.com/office/drawing/2014/chart" uri="{C3380CC4-5D6E-409C-BE32-E72D297353CC}">
              <c16:uniqueId val="{00000001-C787-4B2E-A476-C307F9C489A2}"/>
            </c:ext>
          </c:extLst>
        </c:ser>
        <c:ser>
          <c:idx val="2"/>
          <c:order val="2"/>
          <c:tx>
            <c:strRef>
              <c:f>'[1]POR MUNICIPIO'!$D$692</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MUNICIPIO'!$A$693:$A$695</c:f>
              <c:strCache>
                <c:ptCount val="3"/>
                <c:pt idx="0">
                  <c:v>MURILLO</c:v>
                </c:pt>
                <c:pt idx="1">
                  <c:v>I.E EL BOSQUE</c:v>
                </c:pt>
                <c:pt idx="2">
                  <c:v>I.E TECNICA LEPANTO</c:v>
                </c:pt>
              </c:strCache>
            </c:strRef>
          </c:cat>
          <c:val>
            <c:numRef>
              <c:f>'[1]POR MUNICIPIO'!$D$693:$D$695</c:f>
              <c:numCache>
                <c:formatCode>General</c:formatCode>
                <c:ptCount val="3"/>
                <c:pt idx="0">
                  <c:v>2.9</c:v>
                </c:pt>
                <c:pt idx="1">
                  <c:v>3.5</c:v>
                </c:pt>
                <c:pt idx="2">
                  <c:v>2.2999999999999998</c:v>
                </c:pt>
              </c:numCache>
            </c:numRef>
          </c:val>
          <c:extLst>
            <c:ext xmlns:c16="http://schemas.microsoft.com/office/drawing/2014/chart" uri="{C3380CC4-5D6E-409C-BE32-E72D297353CC}">
              <c16:uniqueId val="{00000002-C787-4B2E-A476-C307F9C489A2}"/>
            </c:ext>
          </c:extLst>
        </c:ser>
        <c:ser>
          <c:idx val="3"/>
          <c:order val="3"/>
          <c:tx>
            <c:strRef>
              <c:f>'[1]POR MUNICIPIO'!$E$692</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MUNICIPIO'!$A$693:$A$695</c:f>
              <c:strCache>
                <c:ptCount val="3"/>
                <c:pt idx="0">
                  <c:v>MURILLO</c:v>
                </c:pt>
                <c:pt idx="1">
                  <c:v>I.E EL BOSQUE</c:v>
                </c:pt>
                <c:pt idx="2">
                  <c:v>I.E TECNICA LEPANTO</c:v>
                </c:pt>
              </c:strCache>
            </c:strRef>
          </c:cat>
          <c:val>
            <c:numRef>
              <c:f>'[1]POR MUNICIPIO'!$E$693:$E$695</c:f>
              <c:numCache>
                <c:formatCode>General</c:formatCode>
                <c:ptCount val="3"/>
                <c:pt idx="0">
                  <c:v>2.75</c:v>
                </c:pt>
                <c:pt idx="1">
                  <c:v>2.9</c:v>
                </c:pt>
                <c:pt idx="2">
                  <c:v>2.6</c:v>
                </c:pt>
              </c:numCache>
            </c:numRef>
          </c:val>
          <c:extLst>
            <c:ext xmlns:c16="http://schemas.microsoft.com/office/drawing/2014/chart" uri="{C3380CC4-5D6E-409C-BE32-E72D297353CC}">
              <c16:uniqueId val="{00000003-C787-4B2E-A476-C307F9C489A2}"/>
            </c:ext>
          </c:extLst>
        </c:ser>
        <c:dLbls>
          <c:dLblPos val="inEnd"/>
          <c:showLegendKey val="0"/>
          <c:showVal val="1"/>
          <c:showCatName val="0"/>
          <c:showSerName val="0"/>
          <c:showPercent val="0"/>
          <c:showBubbleSize val="0"/>
        </c:dLbls>
        <c:gapWidth val="100"/>
        <c:overlap val="-24"/>
        <c:axId val="-1862439008"/>
        <c:axId val="-1862438464"/>
      </c:barChart>
      <c:catAx>
        <c:axId val="-186243900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38464"/>
        <c:crosses val="autoZero"/>
        <c:auto val="1"/>
        <c:lblAlgn val="ctr"/>
        <c:lblOffset val="100"/>
        <c:noMultiLvlLbl val="0"/>
      </c:catAx>
      <c:valAx>
        <c:axId val="-186243846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390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400">
                <a:latin typeface="Amasis MT Pro" panose="02040504050005020304" pitchFamily="18" charset="0"/>
              </a:rPr>
              <a:t>AUTOEVALUACION INSTITUCIONAL 2022</a:t>
            </a:r>
          </a:p>
          <a:p>
            <a:pPr>
              <a:defRPr sz="1400">
                <a:latin typeface="Amasis MT Pro" panose="02040504050005020304" pitchFamily="18" charset="0"/>
              </a:defRPr>
            </a:pPr>
            <a:r>
              <a:rPr lang="es-CO" sz="1400">
                <a:latin typeface="Amasis MT Pro" panose="02040504050005020304" pitchFamily="18" charset="0"/>
              </a:rPr>
              <a:t> POR INSTITUCIONES EDUCATIVAS MUNICIPIO DE NATAGAIMA</a:t>
            </a:r>
          </a:p>
        </c:rich>
      </c:tx>
      <c:layout>
        <c:manualLayout>
          <c:xMode val="edge"/>
          <c:yMode val="edge"/>
          <c:x val="0.18026584764363457"/>
          <c:y val="1.7134811298505682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MUNICIPIO'!$B$720</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MUNICIPIO'!$A$721:$A$726</c:f>
              <c:strCache>
                <c:ptCount val="6"/>
                <c:pt idx="0">
                  <c:v>NATAGAIMA</c:v>
                </c:pt>
                <c:pt idx="1">
                  <c:v>I.E TECNICA FRANCISCO JOSE DE CALDAS</c:v>
                </c:pt>
                <c:pt idx="2">
                  <c:v>I.E GUSTAVO PERDOMO AVILA</c:v>
                </c:pt>
                <c:pt idx="3">
                  <c:v>I.E POLICARPA SALAVARRIETA</c:v>
                </c:pt>
                <c:pt idx="4">
                  <c:v>I.E MARIANO OSPINA PEREZ</c:v>
                </c:pt>
                <c:pt idx="5">
                  <c:v>I.E ANCHIQUE</c:v>
                </c:pt>
              </c:strCache>
            </c:strRef>
          </c:cat>
          <c:val>
            <c:numRef>
              <c:f>'[1]POR MUNICIPIO'!$B$721:$B$726</c:f>
              <c:numCache>
                <c:formatCode>General</c:formatCode>
                <c:ptCount val="6"/>
                <c:pt idx="0">
                  <c:v>3.06</c:v>
                </c:pt>
                <c:pt idx="1">
                  <c:v>3.2</c:v>
                </c:pt>
                <c:pt idx="2">
                  <c:v>3</c:v>
                </c:pt>
                <c:pt idx="3">
                  <c:v>3.1</c:v>
                </c:pt>
                <c:pt idx="4">
                  <c:v>2.8</c:v>
                </c:pt>
                <c:pt idx="5">
                  <c:v>3.2</c:v>
                </c:pt>
              </c:numCache>
            </c:numRef>
          </c:val>
          <c:extLst>
            <c:ext xmlns:c16="http://schemas.microsoft.com/office/drawing/2014/chart" uri="{C3380CC4-5D6E-409C-BE32-E72D297353CC}">
              <c16:uniqueId val="{00000000-BD22-4747-901B-25E48EE93901}"/>
            </c:ext>
          </c:extLst>
        </c:ser>
        <c:ser>
          <c:idx val="1"/>
          <c:order val="1"/>
          <c:tx>
            <c:strRef>
              <c:f>'[1]POR MUNICIPIO'!$C$720</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MUNICIPIO'!$A$721:$A$726</c:f>
              <c:strCache>
                <c:ptCount val="6"/>
                <c:pt idx="0">
                  <c:v>NATAGAIMA</c:v>
                </c:pt>
                <c:pt idx="1">
                  <c:v>I.E TECNICA FRANCISCO JOSE DE CALDAS</c:v>
                </c:pt>
                <c:pt idx="2">
                  <c:v>I.E GUSTAVO PERDOMO AVILA</c:v>
                </c:pt>
                <c:pt idx="3">
                  <c:v>I.E POLICARPA SALAVARRIETA</c:v>
                </c:pt>
                <c:pt idx="4">
                  <c:v>I.E MARIANO OSPINA PEREZ</c:v>
                </c:pt>
                <c:pt idx="5">
                  <c:v>I.E ANCHIQUE</c:v>
                </c:pt>
              </c:strCache>
            </c:strRef>
          </c:cat>
          <c:val>
            <c:numRef>
              <c:f>'[1]POR MUNICIPIO'!$C$721:$C$726</c:f>
              <c:numCache>
                <c:formatCode>General</c:formatCode>
                <c:ptCount val="6"/>
                <c:pt idx="0">
                  <c:v>2.8200000000000003</c:v>
                </c:pt>
                <c:pt idx="1">
                  <c:v>2.7</c:v>
                </c:pt>
                <c:pt idx="2">
                  <c:v>2.7</c:v>
                </c:pt>
                <c:pt idx="3">
                  <c:v>2.7</c:v>
                </c:pt>
                <c:pt idx="4">
                  <c:v>3.1</c:v>
                </c:pt>
                <c:pt idx="5">
                  <c:v>2.9</c:v>
                </c:pt>
              </c:numCache>
            </c:numRef>
          </c:val>
          <c:extLst>
            <c:ext xmlns:c16="http://schemas.microsoft.com/office/drawing/2014/chart" uri="{C3380CC4-5D6E-409C-BE32-E72D297353CC}">
              <c16:uniqueId val="{00000001-BD22-4747-901B-25E48EE93901}"/>
            </c:ext>
          </c:extLst>
        </c:ser>
        <c:ser>
          <c:idx val="2"/>
          <c:order val="2"/>
          <c:tx>
            <c:strRef>
              <c:f>'[1]POR MUNICIPIO'!$D$720</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MUNICIPIO'!$A$721:$A$726</c:f>
              <c:strCache>
                <c:ptCount val="6"/>
                <c:pt idx="0">
                  <c:v>NATAGAIMA</c:v>
                </c:pt>
                <c:pt idx="1">
                  <c:v>I.E TECNICA FRANCISCO JOSE DE CALDAS</c:v>
                </c:pt>
                <c:pt idx="2">
                  <c:v>I.E GUSTAVO PERDOMO AVILA</c:v>
                </c:pt>
                <c:pt idx="3">
                  <c:v>I.E POLICARPA SALAVARRIETA</c:v>
                </c:pt>
                <c:pt idx="4">
                  <c:v>I.E MARIANO OSPINA PEREZ</c:v>
                </c:pt>
                <c:pt idx="5">
                  <c:v>I.E ANCHIQUE</c:v>
                </c:pt>
              </c:strCache>
            </c:strRef>
          </c:cat>
          <c:val>
            <c:numRef>
              <c:f>'[1]POR MUNICIPIO'!$D$721:$D$726</c:f>
              <c:numCache>
                <c:formatCode>General</c:formatCode>
                <c:ptCount val="6"/>
                <c:pt idx="0">
                  <c:v>3.06</c:v>
                </c:pt>
                <c:pt idx="1">
                  <c:v>2.5</c:v>
                </c:pt>
                <c:pt idx="2">
                  <c:v>3.4</c:v>
                </c:pt>
                <c:pt idx="3">
                  <c:v>3.2</c:v>
                </c:pt>
                <c:pt idx="4">
                  <c:v>3</c:v>
                </c:pt>
                <c:pt idx="5">
                  <c:v>3.2</c:v>
                </c:pt>
              </c:numCache>
            </c:numRef>
          </c:val>
          <c:extLst>
            <c:ext xmlns:c16="http://schemas.microsoft.com/office/drawing/2014/chart" uri="{C3380CC4-5D6E-409C-BE32-E72D297353CC}">
              <c16:uniqueId val="{00000002-BD22-4747-901B-25E48EE93901}"/>
            </c:ext>
          </c:extLst>
        </c:ser>
        <c:ser>
          <c:idx val="3"/>
          <c:order val="3"/>
          <c:tx>
            <c:strRef>
              <c:f>'[1]POR MUNICIPIO'!$E$720</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MUNICIPIO'!$A$721:$A$726</c:f>
              <c:strCache>
                <c:ptCount val="6"/>
                <c:pt idx="0">
                  <c:v>NATAGAIMA</c:v>
                </c:pt>
                <c:pt idx="1">
                  <c:v>I.E TECNICA FRANCISCO JOSE DE CALDAS</c:v>
                </c:pt>
                <c:pt idx="2">
                  <c:v>I.E GUSTAVO PERDOMO AVILA</c:v>
                </c:pt>
                <c:pt idx="3">
                  <c:v>I.E POLICARPA SALAVARRIETA</c:v>
                </c:pt>
                <c:pt idx="4">
                  <c:v>I.E MARIANO OSPINA PEREZ</c:v>
                </c:pt>
                <c:pt idx="5">
                  <c:v>I.E ANCHIQUE</c:v>
                </c:pt>
              </c:strCache>
            </c:strRef>
          </c:cat>
          <c:val>
            <c:numRef>
              <c:f>'[1]POR MUNICIPIO'!$E$721:$E$726</c:f>
              <c:numCache>
                <c:formatCode>General</c:formatCode>
                <c:ptCount val="6"/>
                <c:pt idx="0">
                  <c:v>2.98</c:v>
                </c:pt>
                <c:pt idx="1">
                  <c:v>2.7</c:v>
                </c:pt>
                <c:pt idx="2">
                  <c:v>3.3</c:v>
                </c:pt>
                <c:pt idx="3">
                  <c:v>3.1</c:v>
                </c:pt>
                <c:pt idx="4">
                  <c:v>2.7</c:v>
                </c:pt>
                <c:pt idx="5">
                  <c:v>3.1</c:v>
                </c:pt>
              </c:numCache>
            </c:numRef>
          </c:val>
          <c:extLst>
            <c:ext xmlns:c16="http://schemas.microsoft.com/office/drawing/2014/chart" uri="{C3380CC4-5D6E-409C-BE32-E72D297353CC}">
              <c16:uniqueId val="{00000003-BD22-4747-901B-25E48EE93901}"/>
            </c:ext>
          </c:extLst>
        </c:ser>
        <c:dLbls>
          <c:dLblPos val="inEnd"/>
          <c:showLegendKey val="0"/>
          <c:showVal val="1"/>
          <c:showCatName val="0"/>
          <c:showSerName val="0"/>
          <c:showPercent val="0"/>
          <c:showBubbleSize val="0"/>
        </c:dLbls>
        <c:gapWidth val="100"/>
        <c:overlap val="-24"/>
        <c:axId val="-1862436288"/>
        <c:axId val="-1862435744"/>
      </c:barChart>
      <c:catAx>
        <c:axId val="-186243628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35744"/>
        <c:crosses val="autoZero"/>
        <c:auto val="1"/>
        <c:lblAlgn val="ctr"/>
        <c:lblOffset val="100"/>
        <c:noMultiLvlLbl val="0"/>
      </c:catAx>
      <c:valAx>
        <c:axId val="-186243574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362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400">
                <a:latin typeface="Amasis MT Pro" panose="02040504050005020304" pitchFamily="18" charset="0"/>
              </a:rPr>
              <a:t>AUTOEVALUACION INSTITUCIONAL 2022</a:t>
            </a:r>
          </a:p>
          <a:p>
            <a:pPr>
              <a:defRPr sz="1400">
                <a:latin typeface="Amasis MT Pro" panose="02040504050005020304" pitchFamily="18" charset="0"/>
              </a:defRPr>
            </a:pPr>
            <a:r>
              <a:rPr lang="es-CO" sz="1400">
                <a:latin typeface="Amasis MT Pro" panose="02040504050005020304" pitchFamily="18" charset="0"/>
              </a:rPr>
              <a:t> POR INSTITUCIONES EDUCATIVAS MUNICIPIO DE ORTEGA</a:t>
            </a:r>
          </a:p>
        </c:rich>
      </c:tx>
      <c:layout>
        <c:manualLayout>
          <c:xMode val="edge"/>
          <c:yMode val="edge"/>
          <c:x val="0.24242866557757051"/>
          <c:y val="3.2419921658946964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MUNICIPIO'!$B$748</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MUNICIPIO'!$A$749:$A$757</c:f>
              <c:strCache>
                <c:ptCount val="9"/>
                <c:pt idx="0">
                  <c:v>ORTEGA</c:v>
                </c:pt>
                <c:pt idx="1">
                  <c:v>I.E TECNICA NICOLAS RAMIREZ</c:v>
                </c:pt>
                <c:pt idx="2">
                  <c:v>I.E JHON F KENNEDY</c:v>
                </c:pt>
                <c:pt idx="3">
                  <c:v>I.E TECNICA OLAYA HERRERA</c:v>
                </c:pt>
                <c:pt idx="4">
                  <c:v>I.E PUENTE CUCUANA</c:v>
                </c:pt>
                <c:pt idx="5">
                  <c:v>I.E GUATAVITA TUA</c:v>
                </c:pt>
                <c:pt idx="6">
                  <c:v>I.E ALTOZANO</c:v>
                </c:pt>
                <c:pt idx="7">
                  <c:v>I.E SAMARIA</c:v>
                </c:pt>
                <c:pt idx="8">
                  <c:v>I.E EL VERGEL</c:v>
                </c:pt>
              </c:strCache>
            </c:strRef>
          </c:cat>
          <c:val>
            <c:numRef>
              <c:f>'[1]POR MUNICIPIO'!$B$749:$B$757</c:f>
              <c:numCache>
                <c:formatCode>General</c:formatCode>
                <c:ptCount val="9"/>
                <c:pt idx="0">
                  <c:v>2.9124999999999996</c:v>
                </c:pt>
                <c:pt idx="1">
                  <c:v>3.6</c:v>
                </c:pt>
                <c:pt idx="2">
                  <c:v>3</c:v>
                </c:pt>
                <c:pt idx="3">
                  <c:v>3.1</c:v>
                </c:pt>
                <c:pt idx="4">
                  <c:v>3.6</c:v>
                </c:pt>
                <c:pt idx="5">
                  <c:v>2.9</c:v>
                </c:pt>
                <c:pt idx="6">
                  <c:v>0</c:v>
                </c:pt>
                <c:pt idx="7">
                  <c:v>3.4</c:v>
                </c:pt>
                <c:pt idx="8">
                  <c:v>3.7</c:v>
                </c:pt>
              </c:numCache>
            </c:numRef>
          </c:val>
          <c:extLst>
            <c:ext xmlns:c16="http://schemas.microsoft.com/office/drawing/2014/chart" uri="{C3380CC4-5D6E-409C-BE32-E72D297353CC}">
              <c16:uniqueId val="{00000000-67D6-4AFC-B321-7B343C636EE9}"/>
            </c:ext>
          </c:extLst>
        </c:ser>
        <c:ser>
          <c:idx val="1"/>
          <c:order val="1"/>
          <c:tx>
            <c:strRef>
              <c:f>'[1]POR MUNICIPIO'!$C$748</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MUNICIPIO'!$A$749:$A$757</c:f>
              <c:strCache>
                <c:ptCount val="9"/>
                <c:pt idx="0">
                  <c:v>ORTEGA</c:v>
                </c:pt>
                <c:pt idx="1">
                  <c:v>I.E TECNICA NICOLAS RAMIREZ</c:v>
                </c:pt>
                <c:pt idx="2">
                  <c:v>I.E JHON F KENNEDY</c:v>
                </c:pt>
                <c:pt idx="3">
                  <c:v>I.E TECNICA OLAYA HERRERA</c:v>
                </c:pt>
                <c:pt idx="4">
                  <c:v>I.E PUENTE CUCUANA</c:v>
                </c:pt>
                <c:pt idx="5">
                  <c:v>I.E GUATAVITA TUA</c:v>
                </c:pt>
                <c:pt idx="6">
                  <c:v>I.E ALTOZANO</c:v>
                </c:pt>
                <c:pt idx="7">
                  <c:v>I.E SAMARIA</c:v>
                </c:pt>
                <c:pt idx="8">
                  <c:v>I.E EL VERGEL</c:v>
                </c:pt>
              </c:strCache>
            </c:strRef>
          </c:cat>
          <c:val>
            <c:numRef>
              <c:f>'[1]POR MUNICIPIO'!$C$749:$C$757</c:f>
              <c:numCache>
                <c:formatCode>General</c:formatCode>
                <c:ptCount val="9"/>
                <c:pt idx="0">
                  <c:v>2.7124999999999999</c:v>
                </c:pt>
                <c:pt idx="1">
                  <c:v>3.7</c:v>
                </c:pt>
                <c:pt idx="2">
                  <c:v>2.6</c:v>
                </c:pt>
                <c:pt idx="3">
                  <c:v>3.1</c:v>
                </c:pt>
                <c:pt idx="4">
                  <c:v>3.1</c:v>
                </c:pt>
                <c:pt idx="5">
                  <c:v>2.8</c:v>
                </c:pt>
                <c:pt idx="6">
                  <c:v>0</c:v>
                </c:pt>
                <c:pt idx="7">
                  <c:v>2.9</c:v>
                </c:pt>
                <c:pt idx="8">
                  <c:v>3.5</c:v>
                </c:pt>
              </c:numCache>
            </c:numRef>
          </c:val>
          <c:extLst>
            <c:ext xmlns:c16="http://schemas.microsoft.com/office/drawing/2014/chart" uri="{C3380CC4-5D6E-409C-BE32-E72D297353CC}">
              <c16:uniqueId val="{00000001-67D6-4AFC-B321-7B343C636EE9}"/>
            </c:ext>
          </c:extLst>
        </c:ser>
        <c:ser>
          <c:idx val="2"/>
          <c:order val="2"/>
          <c:tx>
            <c:strRef>
              <c:f>'[1]POR MUNICIPIO'!$D$748</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MUNICIPIO'!$A$749:$A$757</c:f>
              <c:strCache>
                <c:ptCount val="9"/>
                <c:pt idx="0">
                  <c:v>ORTEGA</c:v>
                </c:pt>
                <c:pt idx="1">
                  <c:v>I.E TECNICA NICOLAS RAMIREZ</c:v>
                </c:pt>
                <c:pt idx="2">
                  <c:v>I.E JHON F KENNEDY</c:v>
                </c:pt>
                <c:pt idx="3">
                  <c:v>I.E TECNICA OLAYA HERRERA</c:v>
                </c:pt>
                <c:pt idx="4">
                  <c:v>I.E PUENTE CUCUANA</c:v>
                </c:pt>
                <c:pt idx="5">
                  <c:v>I.E GUATAVITA TUA</c:v>
                </c:pt>
                <c:pt idx="6">
                  <c:v>I.E ALTOZANO</c:v>
                </c:pt>
                <c:pt idx="7">
                  <c:v>I.E SAMARIA</c:v>
                </c:pt>
                <c:pt idx="8">
                  <c:v>I.E EL VERGEL</c:v>
                </c:pt>
              </c:strCache>
            </c:strRef>
          </c:cat>
          <c:val>
            <c:numRef>
              <c:f>'[1]POR MUNICIPIO'!$D$749:$D$757</c:f>
              <c:numCache>
                <c:formatCode>General</c:formatCode>
                <c:ptCount val="9"/>
                <c:pt idx="0">
                  <c:v>2.6374999999999997</c:v>
                </c:pt>
                <c:pt idx="1">
                  <c:v>2.9</c:v>
                </c:pt>
                <c:pt idx="2">
                  <c:v>2.6</c:v>
                </c:pt>
                <c:pt idx="3">
                  <c:v>3.3</c:v>
                </c:pt>
                <c:pt idx="4">
                  <c:v>3.5</c:v>
                </c:pt>
                <c:pt idx="5">
                  <c:v>2.5</c:v>
                </c:pt>
                <c:pt idx="6">
                  <c:v>0</c:v>
                </c:pt>
                <c:pt idx="7">
                  <c:v>3.4</c:v>
                </c:pt>
                <c:pt idx="8">
                  <c:v>2.9</c:v>
                </c:pt>
              </c:numCache>
            </c:numRef>
          </c:val>
          <c:extLst>
            <c:ext xmlns:c16="http://schemas.microsoft.com/office/drawing/2014/chart" uri="{C3380CC4-5D6E-409C-BE32-E72D297353CC}">
              <c16:uniqueId val="{00000002-67D6-4AFC-B321-7B343C636EE9}"/>
            </c:ext>
          </c:extLst>
        </c:ser>
        <c:ser>
          <c:idx val="3"/>
          <c:order val="3"/>
          <c:tx>
            <c:strRef>
              <c:f>'[1]POR MUNICIPIO'!$E$748</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MUNICIPIO'!$A$749:$A$757</c:f>
              <c:strCache>
                <c:ptCount val="9"/>
                <c:pt idx="0">
                  <c:v>ORTEGA</c:v>
                </c:pt>
                <c:pt idx="1">
                  <c:v>I.E TECNICA NICOLAS RAMIREZ</c:v>
                </c:pt>
                <c:pt idx="2">
                  <c:v>I.E JHON F KENNEDY</c:v>
                </c:pt>
                <c:pt idx="3">
                  <c:v>I.E TECNICA OLAYA HERRERA</c:v>
                </c:pt>
                <c:pt idx="4">
                  <c:v>I.E PUENTE CUCUANA</c:v>
                </c:pt>
                <c:pt idx="5">
                  <c:v>I.E GUATAVITA TUA</c:v>
                </c:pt>
                <c:pt idx="6">
                  <c:v>I.E ALTOZANO</c:v>
                </c:pt>
                <c:pt idx="7">
                  <c:v>I.E SAMARIA</c:v>
                </c:pt>
                <c:pt idx="8">
                  <c:v>I.E EL VERGEL</c:v>
                </c:pt>
              </c:strCache>
            </c:strRef>
          </c:cat>
          <c:val>
            <c:numRef>
              <c:f>'[1]POR MUNICIPIO'!$E$749:$E$757</c:f>
              <c:numCache>
                <c:formatCode>General</c:formatCode>
                <c:ptCount val="9"/>
                <c:pt idx="0">
                  <c:v>2.6124999999999998</c:v>
                </c:pt>
                <c:pt idx="1">
                  <c:v>2.8</c:v>
                </c:pt>
                <c:pt idx="2">
                  <c:v>2.8</c:v>
                </c:pt>
                <c:pt idx="3">
                  <c:v>3</c:v>
                </c:pt>
                <c:pt idx="4">
                  <c:v>3.6</c:v>
                </c:pt>
                <c:pt idx="5">
                  <c:v>2.6</c:v>
                </c:pt>
                <c:pt idx="6">
                  <c:v>0</c:v>
                </c:pt>
                <c:pt idx="7">
                  <c:v>3</c:v>
                </c:pt>
                <c:pt idx="8">
                  <c:v>3.1</c:v>
                </c:pt>
              </c:numCache>
            </c:numRef>
          </c:val>
          <c:extLst>
            <c:ext xmlns:c16="http://schemas.microsoft.com/office/drawing/2014/chart" uri="{C3380CC4-5D6E-409C-BE32-E72D297353CC}">
              <c16:uniqueId val="{00000003-67D6-4AFC-B321-7B343C636EE9}"/>
            </c:ext>
          </c:extLst>
        </c:ser>
        <c:dLbls>
          <c:dLblPos val="outEnd"/>
          <c:showLegendKey val="0"/>
          <c:showVal val="1"/>
          <c:showCatName val="0"/>
          <c:showSerName val="0"/>
          <c:showPercent val="0"/>
          <c:showBubbleSize val="0"/>
        </c:dLbls>
        <c:gapWidth val="100"/>
        <c:overlap val="-24"/>
        <c:axId val="-1862434656"/>
        <c:axId val="-1862434112"/>
      </c:barChart>
      <c:catAx>
        <c:axId val="-1862434656"/>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34112"/>
        <c:crosses val="autoZero"/>
        <c:auto val="1"/>
        <c:lblAlgn val="ctr"/>
        <c:lblOffset val="100"/>
        <c:noMultiLvlLbl val="0"/>
      </c:catAx>
      <c:valAx>
        <c:axId val="-186243411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346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400">
                <a:latin typeface="Amasis MT Pro" panose="02040504050005020304" pitchFamily="18" charset="0"/>
              </a:rPr>
              <a:t>AUTOEVALUACION INSTITUCIONAL 2022</a:t>
            </a:r>
          </a:p>
          <a:p>
            <a:pPr>
              <a:defRPr sz="1400">
                <a:latin typeface="Amasis MT Pro" panose="02040504050005020304" pitchFamily="18" charset="0"/>
              </a:defRPr>
            </a:pPr>
            <a:r>
              <a:rPr lang="es-CO" sz="1400">
                <a:latin typeface="Amasis MT Pro" panose="02040504050005020304" pitchFamily="18" charset="0"/>
              </a:rPr>
              <a:t> POR INSTITUCIONES EDUCATIVAS MUNICIPIO DE PALOCABILDO</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MUNICIPIO'!$B$778</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MUNICIPIO'!$A$779:$A$781</c:f>
              <c:strCache>
                <c:ptCount val="3"/>
                <c:pt idx="0">
                  <c:v>PALOCABILDO</c:v>
                </c:pt>
                <c:pt idx="1">
                  <c:v>I.E PLAYA RICA</c:v>
                </c:pt>
                <c:pt idx="2">
                  <c:v>I.E TECNICA AGROINDUSTRIAL LEOPOLDO GARCIA</c:v>
                </c:pt>
              </c:strCache>
            </c:strRef>
          </c:cat>
          <c:val>
            <c:numRef>
              <c:f>'[1]POR MUNICIPIO'!$B$779:$B$781</c:f>
              <c:numCache>
                <c:formatCode>General</c:formatCode>
                <c:ptCount val="3"/>
                <c:pt idx="0">
                  <c:v>3.1</c:v>
                </c:pt>
                <c:pt idx="1">
                  <c:v>2.7</c:v>
                </c:pt>
                <c:pt idx="2">
                  <c:v>3.5</c:v>
                </c:pt>
              </c:numCache>
            </c:numRef>
          </c:val>
          <c:extLst>
            <c:ext xmlns:c16="http://schemas.microsoft.com/office/drawing/2014/chart" uri="{C3380CC4-5D6E-409C-BE32-E72D297353CC}">
              <c16:uniqueId val="{00000000-1DB8-43DE-B980-4FEA16385066}"/>
            </c:ext>
          </c:extLst>
        </c:ser>
        <c:ser>
          <c:idx val="1"/>
          <c:order val="1"/>
          <c:tx>
            <c:strRef>
              <c:f>'[1]POR MUNICIPIO'!$C$778</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MUNICIPIO'!$A$779:$A$781</c:f>
              <c:strCache>
                <c:ptCount val="3"/>
                <c:pt idx="0">
                  <c:v>PALOCABILDO</c:v>
                </c:pt>
                <c:pt idx="1">
                  <c:v>I.E PLAYA RICA</c:v>
                </c:pt>
                <c:pt idx="2">
                  <c:v>I.E TECNICA AGROINDUSTRIAL LEOPOLDO GARCIA</c:v>
                </c:pt>
              </c:strCache>
            </c:strRef>
          </c:cat>
          <c:val>
            <c:numRef>
              <c:f>'[1]POR MUNICIPIO'!$C$779:$C$781</c:f>
              <c:numCache>
                <c:formatCode>General</c:formatCode>
                <c:ptCount val="3"/>
                <c:pt idx="0">
                  <c:v>3.3</c:v>
                </c:pt>
                <c:pt idx="1">
                  <c:v>2.7</c:v>
                </c:pt>
                <c:pt idx="2">
                  <c:v>3.9</c:v>
                </c:pt>
              </c:numCache>
            </c:numRef>
          </c:val>
          <c:extLst>
            <c:ext xmlns:c16="http://schemas.microsoft.com/office/drawing/2014/chart" uri="{C3380CC4-5D6E-409C-BE32-E72D297353CC}">
              <c16:uniqueId val="{00000001-1DB8-43DE-B980-4FEA16385066}"/>
            </c:ext>
          </c:extLst>
        </c:ser>
        <c:ser>
          <c:idx val="2"/>
          <c:order val="2"/>
          <c:tx>
            <c:strRef>
              <c:f>'[1]POR MUNICIPIO'!$D$778</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MUNICIPIO'!$A$779:$A$781</c:f>
              <c:strCache>
                <c:ptCount val="3"/>
                <c:pt idx="0">
                  <c:v>PALOCABILDO</c:v>
                </c:pt>
                <c:pt idx="1">
                  <c:v>I.E PLAYA RICA</c:v>
                </c:pt>
                <c:pt idx="2">
                  <c:v>I.E TECNICA AGROINDUSTRIAL LEOPOLDO GARCIA</c:v>
                </c:pt>
              </c:strCache>
            </c:strRef>
          </c:cat>
          <c:val>
            <c:numRef>
              <c:f>'[1]POR MUNICIPIO'!$D$779:$D$781</c:f>
              <c:numCache>
                <c:formatCode>General</c:formatCode>
                <c:ptCount val="3"/>
                <c:pt idx="0">
                  <c:v>3.05</c:v>
                </c:pt>
                <c:pt idx="1">
                  <c:v>2.2999999999999998</c:v>
                </c:pt>
                <c:pt idx="2">
                  <c:v>3.8</c:v>
                </c:pt>
              </c:numCache>
            </c:numRef>
          </c:val>
          <c:extLst>
            <c:ext xmlns:c16="http://schemas.microsoft.com/office/drawing/2014/chart" uri="{C3380CC4-5D6E-409C-BE32-E72D297353CC}">
              <c16:uniqueId val="{00000002-1DB8-43DE-B980-4FEA16385066}"/>
            </c:ext>
          </c:extLst>
        </c:ser>
        <c:ser>
          <c:idx val="3"/>
          <c:order val="3"/>
          <c:tx>
            <c:strRef>
              <c:f>'[1]POR MUNICIPIO'!$E$778</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MUNICIPIO'!$A$779:$A$781</c:f>
              <c:strCache>
                <c:ptCount val="3"/>
                <c:pt idx="0">
                  <c:v>PALOCABILDO</c:v>
                </c:pt>
                <c:pt idx="1">
                  <c:v>I.E PLAYA RICA</c:v>
                </c:pt>
                <c:pt idx="2">
                  <c:v>I.E TECNICA AGROINDUSTRIAL LEOPOLDO GARCIA</c:v>
                </c:pt>
              </c:strCache>
            </c:strRef>
          </c:cat>
          <c:val>
            <c:numRef>
              <c:f>'[1]POR MUNICIPIO'!$E$779:$E$781</c:f>
              <c:numCache>
                <c:formatCode>General</c:formatCode>
                <c:ptCount val="3"/>
                <c:pt idx="0">
                  <c:v>3</c:v>
                </c:pt>
                <c:pt idx="1">
                  <c:v>2.2999999999999998</c:v>
                </c:pt>
                <c:pt idx="2">
                  <c:v>3.7</c:v>
                </c:pt>
              </c:numCache>
            </c:numRef>
          </c:val>
          <c:extLst>
            <c:ext xmlns:c16="http://schemas.microsoft.com/office/drawing/2014/chart" uri="{C3380CC4-5D6E-409C-BE32-E72D297353CC}">
              <c16:uniqueId val="{00000003-1DB8-43DE-B980-4FEA16385066}"/>
            </c:ext>
          </c:extLst>
        </c:ser>
        <c:dLbls>
          <c:dLblPos val="inEnd"/>
          <c:showLegendKey val="0"/>
          <c:showVal val="1"/>
          <c:showCatName val="0"/>
          <c:showSerName val="0"/>
          <c:showPercent val="0"/>
          <c:showBubbleSize val="0"/>
        </c:dLbls>
        <c:gapWidth val="100"/>
        <c:overlap val="-24"/>
        <c:axId val="-1862432480"/>
        <c:axId val="-1862431936"/>
        <c:extLst/>
      </c:barChart>
      <c:catAx>
        <c:axId val="-186243248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31936"/>
        <c:crosses val="autoZero"/>
        <c:auto val="1"/>
        <c:lblAlgn val="ctr"/>
        <c:lblOffset val="100"/>
        <c:noMultiLvlLbl val="0"/>
      </c:catAx>
      <c:valAx>
        <c:axId val="-186243193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324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400">
                <a:latin typeface="Amasis MT Pro" panose="02040504050005020304" pitchFamily="18" charset="0"/>
              </a:rPr>
              <a:t>AUTOEVALUACION INSTITUCIONAL 2022 </a:t>
            </a:r>
          </a:p>
          <a:p>
            <a:pPr>
              <a:defRPr sz="1400">
                <a:latin typeface="Amasis MT Pro" panose="02040504050005020304" pitchFamily="18" charset="0"/>
              </a:defRPr>
            </a:pPr>
            <a:r>
              <a:rPr lang="es-CO" sz="1400">
                <a:latin typeface="Amasis MT Pro" panose="02040504050005020304" pitchFamily="18" charset="0"/>
              </a:rPr>
              <a:t>POR INSTITUCIONES EDUCATIVAS MUNICIPIO DE PIEDRAS</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MUNICIPIO'!$B$804</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MUNICIPIO'!$A$805:$A$807</c:f>
              <c:strCache>
                <c:ptCount val="3"/>
                <c:pt idx="0">
                  <c:v>PIEDRAS</c:v>
                </c:pt>
                <c:pt idx="1">
                  <c:v>I.E TECNICA FABIO LOZANO Y LOZANO</c:v>
                </c:pt>
                <c:pt idx="2">
                  <c:v>I.E DOIMA</c:v>
                </c:pt>
              </c:strCache>
            </c:strRef>
          </c:cat>
          <c:val>
            <c:numRef>
              <c:f>'[1]POR MUNICIPIO'!$B$805:$B$807</c:f>
              <c:numCache>
                <c:formatCode>General</c:formatCode>
                <c:ptCount val="3"/>
                <c:pt idx="0">
                  <c:v>3.5</c:v>
                </c:pt>
                <c:pt idx="1">
                  <c:v>3.6</c:v>
                </c:pt>
                <c:pt idx="2">
                  <c:v>3.4</c:v>
                </c:pt>
              </c:numCache>
            </c:numRef>
          </c:val>
          <c:extLst>
            <c:ext xmlns:c16="http://schemas.microsoft.com/office/drawing/2014/chart" uri="{C3380CC4-5D6E-409C-BE32-E72D297353CC}">
              <c16:uniqueId val="{00000000-C502-4BB0-8DBB-DA3AA883718B}"/>
            </c:ext>
          </c:extLst>
        </c:ser>
        <c:ser>
          <c:idx val="1"/>
          <c:order val="1"/>
          <c:tx>
            <c:strRef>
              <c:f>'[1]POR MUNICIPIO'!$C$804</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MUNICIPIO'!$A$805:$A$807</c:f>
              <c:strCache>
                <c:ptCount val="3"/>
                <c:pt idx="0">
                  <c:v>PIEDRAS</c:v>
                </c:pt>
                <c:pt idx="1">
                  <c:v>I.E TECNICA FABIO LOZANO Y LOZANO</c:v>
                </c:pt>
                <c:pt idx="2">
                  <c:v>I.E DOIMA</c:v>
                </c:pt>
              </c:strCache>
            </c:strRef>
          </c:cat>
          <c:val>
            <c:numRef>
              <c:f>'[1]POR MUNICIPIO'!$C$805:$C$807</c:f>
              <c:numCache>
                <c:formatCode>General</c:formatCode>
                <c:ptCount val="3"/>
                <c:pt idx="0">
                  <c:v>3.2</c:v>
                </c:pt>
                <c:pt idx="1">
                  <c:v>3.4</c:v>
                </c:pt>
                <c:pt idx="2">
                  <c:v>3</c:v>
                </c:pt>
              </c:numCache>
            </c:numRef>
          </c:val>
          <c:extLst>
            <c:ext xmlns:c16="http://schemas.microsoft.com/office/drawing/2014/chart" uri="{C3380CC4-5D6E-409C-BE32-E72D297353CC}">
              <c16:uniqueId val="{00000001-C502-4BB0-8DBB-DA3AA883718B}"/>
            </c:ext>
          </c:extLst>
        </c:ser>
        <c:ser>
          <c:idx val="2"/>
          <c:order val="2"/>
          <c:tx>
            <c:strRef>
              <c:f>'[1]POR MUNICIPIO'!$D$804</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MUNICIPIO'!$A$805:$A$807</c:f>
              <c:strCache>
                <c:ptCount val="3"/>
                <c:pt idx="0">
                  <c:v>PIEDRAS</c:v>
                </c:pt>
                <c:pt idx="1">
                  <c:v>I.E TECNICA FABIO LOZANO Y LOZANO</c:v>
                </c:pt>
                <c:pt idx="2">
                  <c:v>I.E DOIMA</c:v>
                </c:pt>
              </c:strCache>
            </c:strRef>
          </c:cat>
          <c:val>
            <c:numRef>
              <c:f>'[1]POR MUNICIPIO'!$D$805:$D$806</c:f>
              <c:numCache>
                <c:formatCode>General</c:formatCode>
                <c:ptCount val="2"/>
                <c:pt idx="0">
                  <c:v>3.4</c:v>
                </c:pt>
                <c:pt idx="1">
                  <c:v>3.3</c:v>
                </c:pt>
              </c:numCache>
            </c:numRef>
          </c:val>
          <c:extLst>
            <c:ext xmlns:c16="http://schemas.microsoft.com/office/drawing/2014/chart" uri="{C3380CC4-5D6E-409C-BE32-E72D297353CC}">
              <c16:uniqueId val="{00000002-C502-4BB0-8DBB-DA3AA883718B}"/>
            </c:ext>
          </c:extLst>
        </c:ser>
        <c:ser>
          <c:idx val="3"/>
          <c:order val="3"/>
          <c:tx>
            <c:strRef>
              <c:f>'[1]POR MUNICIPIO'!$E$804</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MUNICIPIO'!$A$805:$A$807</c:f>
              <c:strCache>
                <c:ptCount val="3"/>
                <c:pt idx="0">
                  <c:v>PIEDRAS</c:v>
                </c:pt>
                <c:pt idx="1">
                  <c:v>I.E TECNICA FABIO LOZANO Y LOZANO</c:v>
                </c:pt>
                <c:pt idx="2">
                  <c:v>I.E DOIMA</c:v>
                </c:pt>
              </c:strCache>
            </c:strRef>
          </c:cat>
          <c:val>
            <c:numRef>
              <c:f>'[1]POR MUNICIPIO'!$E$805:$E$807</c:f>
              <c:numCache>
                <c:formatCode>General</c:formatCode>
                <c:ptCount val="3"/>
                <c:pt idx="0">
                  <c:v>2.75</c:v>
                </c:pt>
                <c:pt idx="1">
                  <c:v>2.4</c:v>
                </c:pt>
                <c:pt idx="2">
                  <c:v>3.1</c:v>
                </c:pt>
              </c:numCache>
            </c:numRef>
          </c:val>
          <c:extLst>
            <c:ext xmlns:c16="http://schemas.microsoft.com/office/drawing/2014/chart" uri="{C3380CC4-5D6E-409C-BE32-E72D297353CC}">
              <c16:uniqueId val="{00000003-C502-4BB0-8DBB-DA3AA883718B}"/>
            </c:ext>
          </c:extLst>
        </c:ser>
        <c:dLbls>
          <c:dLblPos val="inEnd"/>
          <c:showLegendKey val="0"/>
          <c:showVal val="1"/>
          <c:showCatName val="0"/>
          <c:showSerName val="0"/>
          <c:showPercent val="0"/>
          <c:showBubbleSize val="0"/>
        </c:dLbls>
        <c:gapWidth val="100"/>
        <c:overlap val="-24"/>
        <c:axId val="-1802608912"/>
        <c:axId val="-1802606736"/>
        <c:extLst/>
      </c:barChart>
      <c:catAx>
        <c:axId val="-180260891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06736"/>
        <c:crosses val="autoZero"/>
        <c:auto val="1"/>
        <c:lblAlgn val="ctr"/>
        <c:lblOffset val="100"/>
        <c:noMultiLvlLbl val="0"/>
      </c:catAx>
      <c:valAx>
        <c:axId val="-180260673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089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400">
                <a:latin typeface="Amasis MT Pro" panose="02040504050005020304" pitchFamily="18" charset="0"/>
              </a:rPr>
              <a:t>AUTOEVALUACION INSTITUCIONAL 2022</a:t>
            </a:r>
          </a:p>
          <a:p>
            <a:pPr>
              <a:defRPr sz="1400">
                <a:latin typeface="Amasis MT Pro" panose="02040504050005020304" pitchFamily="18" charset="0"/>
              </a:defRPr>
            </a:pPr>
            <a:r>
              <a:rPr lang="es-CO" sz="1400">
                <a:latin typeface="Amasis MT Pro" panose="02040504050005020304" pitchFamily="18" charset="0"/>
              </a:rPr>
              <a:t> POR INSTITUCIONES EDUCATIVAS MUNICIPIO DE PLANADAS</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MUNICIPIO'!$B$828</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MUNICIPIO'!$A$829:$A$837</c:f>
              <c:strCache>
                <c:ptCount val="9"/>
                <c:pt idx="0">
                  <c:v>PLANADAS</c:v>
                </c:pt>
                <c:pt idx="1">
                  <c:v>I.E TECNICA PABLO SEXTO</c:v>
                </c:pt>
                <c:pt idx="2">
                  <c:v>I.E SANTO DOMINGO SAVIO</c:v>
                </c:pt>
                <c:pt idx="3">
                  <c:v>I.E TECNICA LOS ANDES</c:v>
                </c:pt>
                <c:pt idx="4">
                  <c:v>I.E LA PRIMAVERA</c:v>
                </c:pt>
                <c:pt idx="5">
                  <c:v>I.E EL RUBI</c:v>
                </c:pt>
                <c:pt idx="6">
                  <c:v>I.E NASAWE´SX FI´ZÑI</c:v>
                </c:pt>
                <c:pt idx="7">
                  <c:v>I.E ANTONIO NARIÑO</c:v>
                </c:pt>
                <c:pt idx="8">
                  <c:v>I.E BILBAO</c:v>
                </c:pt>
              </c:strCache>
            </c:strRef>
          </c:cat>
          <c:val>
            <c:numRef>
              <c:f>'[1]POR MUNICIPIO'!$B$829:$B$837</c:f>
              <c:numCache>
                <c:formatCode>General</c:formatCode>
                <c:ptCount val="9"/>
                <c:pt idx="0">
                  <c:v>2.8000000000000003</c:v>
                </c:pt>
                <c:pt idx="1">
                  <c:v>3</c:v>
                </c:pt>
                <c:pt idx="2">
                  <c:v>3</c:v>
                </c:pt>
                <c:pt idx="3">
                  <c:v>2.8</c:v>
                </c:pt>
                <c:pt idx="4">
                  <c:v>3.1</c:v>
                </c:pt>
                <c:pt idx="5">
                  <c:v>2.2000000000000002</c:v>
                </c:pt>
                <c:pt idx="6">
                  <c:v>3.3</c:v>
                </c:pt>
                <c:pt idx="7">
                  <c:v>2.1</c:v>
                </c:pt>
                <c:pt idx="8">
                  <c:v>2.9</c:v>
                </c:pt>
              </c:numCache>
            </c:numRef>
          </c:val>
          <c:extLst>
            <c:ext xmlns:c16="http://schemas.microsoft.com/office/drawing/2014/chart" uri="{C3380CC4-5D6E-409C-BE32-E72D297353CC}">
              <c16:uniqueId val="{00000000-3B2B-42F0-A828-EB4BB4E59D42}"/>
            </c:ext>
          </c:extLst>
        </c:ser>
        <c:ser>
          <c:idx val="1"/>
          <c:order val="1"/>
          <c:tx>
            <c:strRef>
              <c:f>'[1]POR MUNICIPIO'!$C$828</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MUNICIPIO'!$A$829:$A$837</c:f>
              <c:strCache>
                <c:ptCount val="9"/>
                <c:pt idx="0">
                  <c:v>PLANADAS</c:v>
                </c:pt>
                <c:pt idx="1">
                  <c:v>I.E TECNICA PABLO SEXTO</c:v>
                </c:pt>
                <c:pt idx="2">
                  <c:v>I.E SANTO DOMINGO SAVIO</c:v>
                </c:pt>
                <c:pt idx="3">
                  <c:v>I.E TECNICA LOS ANDES</c:v>
                </c:pt>
                <c:pt idx="4">
                  <c:v>I.E LA PRIMAVERA</c:v>
                </c:pt>
                <c:pt idx="5">
                  <c:v>I.E EL RUBI</c:v>
                </c:pt>
                <c:pt idx="6">
                  <c:v>I.E NASAWE´SX FI´ZÑI</c:v>
                </c:pt>
                <c:pt idx="7">
                  <c:v>I.E ANTONIO NARIÑO</c:v>
                </c:pt>
                <c:pt idx="8">
                  <c:v>I.E BILBAO</c:v>
                </c:pt>
              </c:strCache>
            </c:strRef>
          </c:cat>
          <c:val>
            <c:numRef>
              <c:f>'[1]POR MUNICIPIO'!$C$829:$C$837</c:f>
              <c:numCache>
                <c:formatCode>General</c:formatCode>
                <c:ptCount val="9"/>
                <c:pt idx="0">
                  <c:v>2.9124999999999996</c:v>
                </c:pt>
                <c:pt idx="1">
                  <c:v>2.8</c:v>
                </c:pt>
                <c:pt idx="2">
                  <c:v>3</c:v>
                </c:pt>
                <c:pt idx="3">
                  <c:v>3.1</c:v>
                </c:pt>
                <c:pt idx="4">
                  <c:v>3.1</c:v>
                </c:pt>
                <c:pt idx="5">
                  <c:v>2.4</c:v>
                </c:pt>
                <c:pt idx="6">
                  <c:v>3.5</c:v>
                </c:pt>
                <c:pt idx="7">
                  <c:v>2.5</c:v>
                </c:pt>
                <c:pt idx="8">
                  <c:v>2.9</c:v>
                </c:pt>
              </c:numCache>
            </c:numRef>
          </c:val>
          <c:extLst>
            <c:ext xmlns:c16="http://schemas.microsoft.com/office/drawing/2014/chart" uri="{C3380CC4-5D6E-409C-BE32-E72D297353CC}">
              <c16:uniqueId val="{00000001-3B2B-42F0-A828-EB4BB4E59D42}"/>
            </c:ext>
          </c:extLst>
        </c:ser>
        <c:ser>
          <c:idx val="2"/>
          <c:order val="2"/>
          <c:tx>
            <c:strRef>
              <c:f>'[1]POR MUNICIPIO'!$D$828</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MUNICIPIO'!$A$829:$A$837</c:f>
              <c:strCache>
                <c:ptCount val="9"/>
                <c:pt idx="0">
                  <c:v>PLANADAS</c:v>
                </c:pt>
                <c:pt idx="1">
                  <c:v>I.E TECNICA PABLO SEXTO</c:v>
                </c:pt>
                <c:pt idx="2">
                  <c:v>I.E SANTO DOMINGO SAVIO</c:v>
                </c:pt>
                <c:pt idx="3">
                  <c:v>I.E TECNICA LOS ANDES</c:v>
                </c:pt>
                <c:pt idx="4">
                  <c:v>I.E LA PRIMAVERA</c:v>
                </c:pt>
                <c:pt idx="5">
                  <c:v>I.E EL RUBI</c:v>
                </c:pt>
                <c:pt idx="6">
                  <c:v>I.E NASAWE´SX FI´ZÑI</c:v>
                </c:pt>
                <c:pt idx="7">
                  <c:v>I.E ANTONIO NARIÑO</c:v>
                </c:pt>
                <c:pt idx="8">
                  <c:v>I.E BILBAO</c:v>
                </c:pt>
              </c:strCache>
            </c:strRef>
          </c:cat>
          <c:val>
            <c:numRef>
              <c:f>'[1]POR MUNICIPIO'!$D$829:$D$837</c:f>
              <c:numCache>
                <c:formatCode>General</c:formatCode>
                <c:ptCount val="9"/>
                <c:pt idx="0">
                  <c:v>2.7374999999999998</c:v>
                </c:pt>
                <c:pt idx="1">
                  <c:v>2.7</c:v>
                </c:pt>
                <c:pt idx="2">
                  <c:v>2.7</c:v>
                </c:pt>
                <c:pt idx="3">
                  <c:v>2.9</c:v>
                </c:pt>
                <c:pt idx="4">
                  <c:v>3</c:v>
                </c:pt>
                <c:pt idx="5">
                  <c:v>2</c:v>
                </c:pt>
                <c:pt idx="6">
                  <c:v>3.2</c:v>
                </c:pt>
                <c:pt idx="7">
                  <c:v>2.4</c:v>
                </c:pt>
                <c:pt idx="8">
                  <c:v>3</c:v>
                </c:pt>
              </c:numCache>
            </c:numRef>
          </c:val>
          <c:extLst>
            <c:ext xmlns:c16="http://schemas.microsoft.com/office/drawing/2014/chart" uri="{C3380CC4-5D6E-409C-BE32-E72D297353CC}">
              <c16:uniqueId val="{00000002-3B2B-42F0-A828-EB4BB4E59D42}"/>
            </c:ext>
          </c:extLst>
        </c:ser>
        <c:ser>
          <c:idx val="3"/>
          <c:order val="3"/>
          <c:tx>
            <c:strRef>
              <c:f>'[1]POR MUNICIPIO'!$E$828</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MUNICIPIO'!$A$829:$A$837</c:f>
              <c:strCache>
                <c:ptCount val="9"/>
                <c:pt idx="0">
                  <c:v>PLANADAS</c:v>
                </c:pt>
                <c:pt idx="1">
                  <c:v>I.E TECNICA PABLO SEXTO</c:v>
                </c:pt>
                <c:pt idx="2">
                  <c:v>I.E SANTO DOMINGO SAVIO</c:v>
                </c:pt>
                <c:pt idx="3">
                  <c:v>I.E TECNICA LOS ANDES</c:v>
                </c:pt>
                <c:pt idx="4">
                  <c:v>I.E LA PRIMAVERA</c:v>
                </c:pt>
                <c:pt idx="5">
                  <c:v>I.E EL RUBI</c:v>
                </c:pt>
                <c:pt idx="6">
                  <c:v>I.E NASAWE´SX FI´ZÑI</c:v>
                </c:pt>
                <c:pt idx="7">
                  <c:v>I.E ANTONIO NARIÑO</c:v>
                </c:pt>
                <c:pt idx="8">
                  <c:v>I.E BILBAO</c:v>
                </c:pt>
              </c:strCache>
            </c:strRef>
          </c:cat>
          <c:val>
            <c:numRef>
              <c:f>'[1]POR MUNICIPIO'!$E$829:$E$837</c:f>
              <c:numCache>
                <c:formatCode>General</c:formatCode>
                <c:ptCount val="9"/>
                <c:pt idx="0">
                  <c:v>2.5125000000000002</c:v>
                </c:pt>
                <c:pt idx="1">
                  <c:v>2.2999999999999998</c:v>
                </c:pt>
                <c:pt idx="2">
                  <c:v>2.7</c:v>
                </c:pt>
                <c:pt idx="3">
                  <c:v>2.9</c:v>
                </c:pt>
                <c:pt idx="4">
                  <c:v>3.1</c:v>
                </c:pt>
                <c:pt idx="5">
                  <c:v>1.9</c:v>
                </c:pt>
                <c:pt idx="6">
                  <c:v>2.9</c:v>
                </c:pt>
                <c:pt idx="7">
                  <c:v>2.1</c:v>
                </c:pt>
                <c:pt idx="8">
                  <c:v>2.2000000000000002</c:v>
                </c:pt>
              </c:numCache>
            </c:numRef>
          </c:val>
          <c:extLst>
            <c:ext xmlns:c16="http://schemas.microsoft.com/office/drawing/2014/chart" uri="{C3380CC4-5D6E-409C-BE32-E72D297353CC}">
              <c16:uniqueId val="{00000003-3B2B-42F0-A828-EB4BB4E59D42}"/>
            </c:ext>
          </c:extLst>
        </c:ser>
        <c:dLbls>
          <c:dLblPos val="inEnd"/>
          <c:showLegendKey val="0"/>
          <c:showVal val="1"/>
          <c:showCatName val="0"/>
          <c:showSerName val="0"/>
          <c:showPercent val="0"/>
          <c:showBubbleSize val="0"/>
        </c:dLbls>
        <c:gapWidth val="100"/>
        <c:overlap val="-24"/>
        <c:axId val="-1802618704"/>
        <c:axId val="-1802610544"/>
      </c:barChart>
      <c:catAx>
        <c:axId val="-180261870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10544"/>
        <c:crosses val="autoZero"/>
        <c:auto val="1"/>
        <c:lblAlgn val="ctr"/>
        <c:lblOffset val="100"/>
        <c:noMultiLvlLbl val="0"/>
      </c:catAx>
      <c:valAx>
        <c:axId val="-180261054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187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400">
                <a:latin typeface="Amasis MT Pro" panose="02040504050005020304" pitchFamily="18" charset="0"/>
              </a:rPr>
              <a:t>AUTOEVALUACION INSTITUCIONAL 2022</a:t>
            </a:r>
          </a:p>
          <a:p>
            <a:pPr>
              <a:defRPr sz="1400">
                <a:latin typeface="Amasis MT Pro" panose="02040504050005020304" pitchFamily="18" charset="0"/>
              </a:defRPr>
            </a:pPr>
            <a:r>
              <a:rPr lang="es-CO" sz="1400">
                <a:latin typeface="Amasis MT Pro" panose="02040504050005020304" pitchFamily="18" charset="0"/>
              </a:rPr>
              <a:t> POR INSTITUCIONES EDUCATIVAS MUNICIPIO DE PRADO</a:t>
            </a:r>
          </a:p>
        </c:rich>
      </c:tx>
      <c:layout>
        <c:manualLayout>
          <c:xMode val="edge"/>
          <c:yMode val="edge"/>
          <c:x val="0.2224151457925844"/>
          <c:y val="4.1846285489502692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MUNICIPIO'!$B$857</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MUNICIPIO'!$A$858:$A$861</c:f>
              <c:strCache>
                <c:ptCount val="4"/>
                <c:pt idx="0">
                  <c:v>PRADO</c:v>
                </c:pt>
                <c:pt idx="1">
                  <c:v>I.E LUIS FELIPE PINTO</c:v>
                </c:pt>
                <c:pt idx="2">
                  <c:v>I.E JOSE CELESTINO MUTIS</c:v>
                </c:pt>
                <c:pt idx="3">
                  <c:v>I.E ISLA DEL SOL</c:v>
                </c:pt>
              </c:strCache>
            </c:strRef>
          </c:cat>
          <c:val>
            <c:numRef>
              <c:f>'[1]POR MUNICIPIO'!$B$858:$B$861</c:f>
              <c:numCache>
                <c:formatCode>General</c:formatCode>
                <c:ptCount val="4"/>
                <c:pt idx="0">
                  <c:v>2.8666666666666667</c:v>
                </c:pt>
                <c:pt idx="1">
                  <c:v>3</c:v>
                </c:pt>
                <c:pt idx="2">
                  <c:v>3</c:v>
                </c:pt>
                <c:pt idx="3">
                  <c:v>2.6</c:v>
                </c:pt>
              </c:numCache>
            </c:numRef>
          </c:val>
          <c:extLst>
            <c:ext xmlns:c16="http://schemas.microsoft.com/office/drawing/2014/chart" uri="{C3380CC4-5D6E-409C-BE32-E72D297353CC}">
              <c16:uniqueId val="{00000000-0CDE-4770-80C9-84D16A491A97}"/>
            </c:ext>
          </c:extLst>
        </c:ser>
        <c:ser>
          <c:idx val="1"/>
          <c:order val="1"/>
          <c:tx>
            <c:strRef>
              <c:f>'[1]POR MUNICIPIO'!$C$857</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MUNICIPIO'!$A$858:$A$861</c:f>
              <c:strCache>
                <c:ptCount val="4"/>
                <c:pt idx="0">
                  <c:v>PRADO</c:v>
                </c:pt>
                <c:pt idx="1">
                  <c:v>I.E LUIS FELIPE PINTO</c:v>
                </c:pt>
                <c:pt idx="2">
                  <c:v>I.E JOSE CELESTINO MUTIS</c:v>
                </c:pt>
                <c:pt idx="3">
                  <c:v>I.E ISLA DEL SOL</c:v>
                </c:pt>
              </c:strCache>
            </c:strRef>
          </c:cat>
          <c:val>
            <c:numRef>
              <c:f>'[1]POR MUNICIPIO'!$C$858:$C$861</c:f>
              <c:numCache>
                <c:formatCode>General</c:formatCode>
                <c:ptCount val="4"/>
                <c:pt idx="0">
                  <c:v>2.9666666666666668</c:v>
                </c:pt>
                <c:pt idx="1">
                  <c:v>3.5</c:v>
                </c:pt>
                <c:pt idx="2">
                  <c:v>2.9</c:v>
                </c:pt>
                <c:pt idx="3">
                  <c:v>2.5</c:v>
                </c:pt>
              </c:numCache>
            </c:numRef>
          </c:val>
          <c:extLst>
            <c:ext xmlns:c16="http://schemas.microsoft.com/office/drawing/2014/chart" uri="{C3380CC4-5D6E-409C-BE32-E72D297353CC}">
              <c16:uniqueId val="{00000001-0CDE-4770-80C9-84D16A491A97}"/>
            </c:ext>
          </c:extLst>
        </c:ser>
        <c:ser>
          <c:idx val="2"/>
          <c:order val="2"/>
          <c:tx>
            <c:strRef>
              <c:f>'[1]POR MUNICIPIO'!$D$857</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MUNICIPIO'!$A$858:$A$861</c:f>
              <c:strCache>
                <c:ptCount val="4"/>
                <c:pt idx="0">
                  <c:v>PRADO</c:v>
                </c:pt>
                <c:pt idx="1">
                  <c:v>I.E LUIS FELIPE PINTO</c:v>
                </c:pt>
                <c:pt idx="2">
                  <c:v>I.E JOSE CELESTINO MUTIS</c:v>
                </c:pt>
                <c:pt idx="3">
                  <c:v>I.E ISLA DEL SOL</c:v>
                </c:pt>
              </c:strCache>
            </c:strRef>
          </c:cat>
          <c:val>
            <c:numRef>
              <c:f>'[1]POR MUNICIPIO'!$D$858:$D$861</c:f>
              <c:numCache>
                <c:formatCode>General</c:formatCode>
                <c:ptCount val="4"/>
                <c:pt idx="0">
                  <c:v>2.7333333333333329</c:v>
                </c:pt>
                <c:pt idx="1">
                  <c:v>2.7</c:v>
                </c:pt>
                <c:pt idx="2">
                  <c:v>3</c:v>
                </c:pt>
                <c:pt idx="3">
                  <c:v>2.5</c:v>
                </c:pt>
              </c:numCache>
            </c:numRef>
          </c:val>
          <c:extLst>
            <c:ext xmlns:c16="http://schemas.microsoft.com/office/drawing/2014/chart" uri="{C3380CC4-5D6E-409C-BE32-E72D297353CC}">
              <c16:uniqueId val="{00000002-0CDE-4770-80C9-84D16A491A97}"/>
            </c:ext>
          </c:extLst>
        </c:ser>
        <c:ser>
          <c:idx val="3"/>
          <c:order val="3"/>
          <c:tx>
            <c:strRef>
              <c:f>'[1]POR MUNICIPIO'!$E$857</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MUNICIPIO'!$A$858:$A$861</c:f>
              <c:strCache>
                <c:ptCount val="4"/>
                <c:pt idx="0">
                  <c:v>PRADO</c:v>
                </c:pt>
                <c:pt idx="1">
                  <c:v>I.E LUIS FELIPE PINTO</c:v>
                </c:pt>
                <c:pt idx="2">
                  <c:v>I.E JOSE CELESTINO MUTIS</c:v>
                </c:pt>
                <c:pt idx="3">
                  <c:v>I.E ISLA DEL SOL</c:v>
                </c:pt>
              </c:strCache>
            </c:strRef>
          </c:cat>
          <c:val>
            <c:numRef>
              <c:f>'[1]POR MUNICIPIO'!$E$858:$E$861</c:f>
              <c:numCache>
                <c:formatCode>General</c:formatCode>
                <c:ptCount val="4"/>
                <c:pt idx="0">
                  <c:v>2.6999999999999997</c:v>
                </c:pt>
                <c:pt idx="1">
                  <c:v>3.1</c:v>
                </c:pt>
                <c:pt idx="2">
                  <c:v>2.4</c:v>
                </c:pt>
                <c:pt idx="3">
                  <c:v>2.6</c:v>
                </c:pt>
              </c:numCache>
            </c:numRef>
          </c:val>
          <c:extLst>
            <c:ext xmlns:c16="http://schemas.microsoft.com/office/drawing/2014/chart" uri="{C3380CC4-5D6E-409C-BE32-E72D297353CC}">
              <c16:uniqueId val="{00000003-0CDE-4770-80C9-84D16A491A97}"/>
            </c:ext>
          </c:extLst>
        </c:ser>
        <c:dLbls>
          <c:dLblPos val="inEnd"/>
          <c:showLegendKey val="0"/>
          <c:showVal val="1"/>
          <c:showCatName val="0"/>
          <c:showSerName val="0"/>
          <c:showPercent val="0"/>
          <c:showBubbleSize val="0"/>
        </c:dLbls>
        <c:gapWidth val="100"/>
        <c:overlap val="-24"/>
        <c:axId val="-1802612720"/>
        <c:axId val="-1802605104"/>
      </c:barChart>
      <c:catAx>
        <c:axId val="-180261272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05104"/>
        <c:crosses val="autoZero"/>
        <c:auto val="1"/>
        <c:lblAlgn val="ctr"/>
        <c:lblOffset val="100"/>
        <c:noMultiLvlLbl val="0"/>
      </c:catAx>
      <c:valAx>
        <c:axId val="-180260510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127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400">
                <a:latin typeface="Amasis MT Pro" panose="02040504050005020304" pitchFamily="18" charset="0"/>
              </a:rPr>
              <a:t>AUTOEVALUACION INSTITUCIONAL 2022</a:t>
            </a:r>
          </a:p>
          <a:p>
            <a:pPr>
              <a:defRPr sz="1400">
                <a:latin typeface="Amasis MT Pro" panose="02040504050005020304" pitchFamily="18" charset="0"/>
              </a:defRPr>
            </a:pPr>
            <a:r>
              <a:rPr lang="es-CO" sz="1400">
                <a:latin typeface="Amasis MT Pro" panose="02040504050005020304" pitchFamily="18" charset="0"/>
              </a:rPr>
              <a:t> POR INSTITUCIONES EDUCATIVAS MUNICIPIO DE PURIFICACIÓN</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MUNICIPIO'!$B$885</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MUNICIPIO'!$A$886:$A$891</c:f>
              <c:strCache>
                <c:ptCount val="6"/>
                <c:pt idx="0">
                  <c:v>PURIFICACION </c:v>
                </c:pt>
                <c:pt idx="1">
                  <c:v>I.E TECNICA PEREZ Y ALDANA</c:v>
                </c:pt>
                <c:pt idx="2">
                  <c:v>I.E TECNICA SANTA LUCIA</c:v>
                </c:pt>
                <c:pt idx="3">
                  <c:v>I.E SAN JORGE</c:v>
                </c:pt>
                <c:pt idx="4">
                  <c:v>I.E CAIRO SOCORRO</c:v>
                </c:pt>
                <c:pt idx="5">
                  <c:v>I.E TECNICA TULIO VARON</c:v>
                </c:pt>
              </c:strCache>
            </c:strRef>
          </c:cat>
          <c:val>
            <c:numRef>
              <c:f>'[1]POR MUNICIPIO'!$B$886:$B$891</c:f>
              <c:numCache>
                <c:formatCode>General</c:formatCode>
                <c:ptCount val="6"/>
                <c:pt idx="0">
                  <c:v>2.42</c:v>
                </c:pt>
                <c:pt idx="1">
                  <c:v>3.1</c:v>
                </c:pt>
                <c:pt idx="2">
                  <c:v>0</c:v>
                </c:pt>
                <c:pt idx="3">
                  <c:v>3.1</c:v>
                </c:pt>
                <c:pt idx="4">
                  <c:v>2.8</c:v>
                </c:pt>
                <c:pt idx="5">
                  <c:v>3.1</c:v>
                </c:pt>
              </c:numCache>
            </c:numRef>
          </c:val>
          <c:extLst>
            <c:ext xmlns:c16="http://schemas.microsoft.com/office/drawing/2014/chart" uri="{C3380CC4-5D6E-409C-BE32-E72D297353CC}">
              <c16:uniqueId val="{00000000-69A5-4524-B575-F84D917CC21F}"/>
            </c:ext>
          </c:extLst>
        </c:ser>
        <c:ser>
          <c:idx val="1"/>
          <c:order val="1"/>
          <c:tx>
            <c:strRef>
              <c:f>'[1]POR MUNICIPIO'!$C$885</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MUNICIPIO'!$A$886:$A$891</c:f>
              <c:strCache>
                <c:ptCount val="6"/>
                <c:pt idx="0">
                  <c:v>PURIFICACION </c:v>
                </c:pt>
                <c:pt idx="1">
                  <c:v>I.E TECNICA PEREZ Y ALDANA</c:v>
                </c:pt>
                <c:pt idx="2">
                  <c:v>I.E TECNICA SANTA LUCIA</c:v>
                </c:pt>
                <c:pt idx="3">
                  <c:v>I.E SAN JORGE</c:v>
                </c:pt>
                <c:pt idx="4">
                  <c:v>I.E CAIRO SOCORRO</c:v>
                </c:pt>
                <c:pt idx="5">
                  <c:v>I.E TECNICA TULIO VARON</c:v>
                </c:pt>
              </c:strCache>
            </c:strRef>
          </c:cat>
          <c:val>
            <c:numRef>
              <c:f>'[1]POR MUNICIPIO'!$C$886:$C$891</c:f>
              <c:numCache>
                <c:formatCode>General</c:formatCode>
                <c:ptCount val="6"/>
                <c:pt idx="0">
                  <c:v>2.2999999999999998</c:v>
                </c:pt>
                <c:pt idx="1">
                  <c:v>2.7</c:v>
                </c:pt>
                <c:pt idx="2">
                  <c:v>0</c:v>
                </c:pt>
                <c:pt idx="3">
                  <c:v>2.7</c:v>
                </c:pt>
                <c:pt idx="4">
                  <c:v>2.8</c:v>
                </c:pt>
                <c:pt idx="5">
                  <c:v>3.3</c:v>
                </c:pt>
              </c:numCache>
            </c:numRef>
          </c:val>
          <c:extLst>
            <c:ext xmlns:c16="http://schemas.microsoft.com/office/drawing/2014/chart" uri="{C3380CC4-5D6E-409C-BE32-E72D297353CC}">
              <c16:uniqueId val="{00000001-69A5-4524-B575-F84D917CC21F}"/>
            </c:ext>
          </c:extLst>
        </c:ser>
        <c:ser>
          <c:idx val="2"/>
          <c:order val="2"/>
          <c:tx>
            <c:strRef>
              <c:f>'[1]POR MUNICIPIO'!$D$885</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MUNICIPIO'!$A$886:$A$891</c:f>
              <c:strCache>
                <c:ptCount val="6"/>
                <c:pt idx="0">
                  <c:v>PURIFICACION </c:v>
                </c:pt>
                <c:pt idx="1">
                  <c:v>I.E TECNICA PEREZ Y ALDANA</c:v>
                </c:pt>
                <c:pt idx="2">
                  <c:v>I.E TECNICA SANTA LUCIA</c:v>
                </c:pt>
                <c:pt idx="3">
                  <c:v>I.E SAN JORGE</c:v>
                </c:pt>
                <c:pt idx="4">
                  <c:v>I.E CAIRO SOCORRO</c:v>
                </c:pt>
                <c:pt idx="5">
                  <c:v>I.E TECNICA TULIO VARON</c:v>
                </c:pt>
              </c:strCache>
            </c:strRef>
          </c:cat>
          <c:val>
            <c:numRef>
              <c:f>'[1]POR MUNICIPIO'!$D$886:$D$891</c:f>
              <c:numCache>
                <c:formatCode>General</c:formatCode>
                <c:ptCount val="6"/>
                <c:pt idx="0">
                  <c:v>2.3800000000000003</c:v>
                </c:pt>
                <c:pt idx="1">
                  <c:v>3.4</c:v>
                </c:pt>
                <c:pt idx="2">
                  <c:v>0</c:v>
                </c:pt>
                <c:pt idx="3">
                  <c:v>3</c:v>
                </c:pt>
                <c:pt idx="4">
                  <c:v>2.7</c:v>
                </c:pt>
                <c:pt idx="5">
                  <c:v>2.8</c:v>
                </c:pt>
              </c:numCache>
            </c:numRef>
          </c:val>
          <c:extLst>
            <c:ext xmlns:c16="http://schemas.microsoft.com/office/drawing/2014/chart" uri="{C3380CC4-5D6E-409C-BE32-E72D297353CC}">
              <c16:uniqueId val="{00000002-69A5-4524-B575-F84D917CC21F}"/>
            </c:ext>
          </c:extLst>
        </c:ser>
        <c:ser>
          <c:idx val="3"/>
          <c:order val="3"/>
          <c:tx>
            <c:strRef>
              <c:f>'[1]POR MUNICIPIO'!$E$885</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MUNICIPIO'!$A$886:$A$891</c:f>
              <c:strCache>
                <c:ptCount val="6"/>
                <c:pt idx="0">
                  <c:v>PURIFICACION </c:v>
                </c:pt>
                <c:pt idx="1">
                  <c:v>I.E TECNICA PEREZ Y ALDANA</c:v>
                </c:pt>
                <c:pt idx="2">
                  <c:v>I.E TECNICA SANTA LUCIA</c:v>
                </c:pt>
                <c:pt idx="3">
                  <c:v>I.E SAN JORGE</c:v>
                </c:pt>
                <c:pt idx="4">
                  <c:v>I.E CAIRO SOCORRO</c:v>
                </c:pt>
                <c:pt idx="5">
                  <c:v>I.E TECNICA TULIO VARON</c:v>
                </c:pt>
              </c:strCache>
            </c:strRef>
          </c:cat>
          <c:val>
            <c:numRef>
              <c:f>'[1]POR MUNICIPIO'!$E$886:$E$891</c:f>
              <c:numCache>
                <c:formatCode>General</c:formatCode>
                <c:ptCount val="6"/>
                <c:pt idx="0">
                  <c:v>2.2199999999999998</c:v>
                </c:pt>
                <c:pt idx="1">
                  <c:v>3.2</c:v>
                </c:pt>
                <c:pt idx="2">
                  <c:v>0</c:v>
                </c:pt>
                <c:pt idx="3">
                  <c:v>2.5</c:v>
                </c:pt>
                <c:pt idx="4">
                  <c:v>2.4</c:v>
                </c:pt>
                <c:pt idx="5">
                  <c:v>3</c:v>
                </c:pt>
              </c:numCache>
            </c:numRef>
          </c:val>
          <c:extLst>
            <c:ext xmlns:c16="http://schemas.microsoft.com/office/drawing/2014/chart" uri="{C3380CC4-5D6E-409C-BE32-E72D297353CC}">
              <c16:uniqueId val="{00000003-69A5-4524-B575-F84D917CC21F}"/>
            </c:ext>
          </c:extLst>
        </c:ser>
        <c:dLbls>
          <c:dLblPos val="inEnd"/>
          <c:showLegendKey val="0"/>
          <c:showVal val="1"/>
          <c:showCatName val="0"/>
          <c:showSerName val="0"/>
          <c:showPercent val="0"/>
          <c:showBubbleSize val="0"/>
        </c:dLbls>
        <c:gapWidth val="100"/>
        <c:overlap val="-24"/>
        <c:axId val="-1802615440"/>
        <c:axId val="-1802607280"/>
      </c:barChart>
      <c:catAx>
        <c:axId val="-180261544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07280"/>
        <c:crosses val="autoZero"/>
        <c:auto val="1"/>
        <c:lblAlgn val="ctr"/>
        <c:lblOffset val="100"/>
        <c:noMultiLvlLbl val="0"/>
      </c:catAx>
      <c:valAx>
        <c:axId val="-180260728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154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400">
                <a:latin typeface="Amasis MT Pro" panose="02040504050005020304" pitchFamily="18" charset="0"/>
              </a:rPr>
              <a:t>AUTOEVALUACION INSTITUCIONAL 2022</a:t>
            </a:r>
          </a:p>
          <a:p>
            <a:pPr>
              <a:defRPr sz="1400">
                <a:latin typeface="Amasis MT Pro" panose="02040504050005020304" pitchFamily="18" charset="0"/>
              </a:defRPr>
            </a:pPr>
            <a:r>
              <a:rPr lang="es-CO" sz="1400">
                <a:latin typeface="Amasis MT Pro" panose="02040504050005020304" pitchFamily="18" charset="0"/>
              </a:rPr>
              <a:t> POR INSTITUCIONES EDUCATIVAS MUNICIPIO DE RIOBLANCO</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MUNICIPIO'!$B$914</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MUNICIPIO'!$A$915:$A$922</c:f>
              <c:strCache>
                <c:ptCount val="8"/>
                <c:pt idx="0">
                  <c:v>RIOBLANCO</c:v>
                </c:pt>
                <c:pt idx="1">
                  <c:v>I.E TECNICA FRANCISCO JULIAN OLAYA</c:v>
                </c:pt>
                <c:pt idx="2">
                  <c:v>I.E TECNICA GENERAL SANTANDER</c:v>
                </c:pt>
                <c:pt idx="3">
                  <c:v>I.E JOSÉ MARÍA CÓRDOBA</c:v>
                </c:pt>
                <c:pt idx="4">
                  <c:v>I.E TECNICA AGROPECUARIA SAN RAFAEL</c:v>
                </c:pt>
                <c:pt idx="5">
                  <c:v>I.E EL QUEBRADON</c:v>
                </c:pt>
                <c:pt idx="6">
                  <c:v>I.E JESUS ANTONIO AMEZQUITA</c:v>
                </c:pt>
                <c:pt idx="7">
                  <c:v>I.E LUIS ERNESTO VANEGAS NEIRA</c:v>
                </c:pt>
              </c:strCache>
            </c:strRef>
          </c:cat>
          <c:val>
            <c:numRef>
              <c:f>'[1]POR MUNICIPIO'!$B$915:$B$922</c:f>
              <c:numCache>
                <c:formatCode>General</c:formatCode>
                <c:ptCount val="8"/>
                <c:pt idx="0">
                  <c:v>2.1857142857142859</c:v>
                </c:pt>
                <c:pt idx="1">
                  <c:v>2.6</c:v>
                </c:pt>
                <c:pt idx="2">
                  <c:v>3.7</c:v>
                </c:pt>
                <c:pt idx="3">
                  <c:v>3</c:v>
                </c:pt>
                <c:pt idx="4">
                  <c:v>0</c:v>
                </c:pt>
                <c:pt idx="5">
                  <c:v>3.1</c:v>
                </c:pt>
                <c:pt idx="6">
                  <c:v>2.9</c:v>
                </c:pt>
                <c:pt idx="7">
                  <c:v>0</c:v>
                </c:pt>
              </c:numCache>
            </c:numRef>
          </c:val>
          <c:extLst>
            <c:ext xmlns:c16="http://schemas.microsoft.com/office/drawing/2014/chart" uri="{C3380CC4-5D6E-409C-BE32-E72D297353CC}">
              <c16:uniqueId val="{00000000-3678-4391-9FFE-B41E8E7D7959}"/>
            </c:ext>
          </c:extLst>
        </c:ser>
        <c:ser>
          <c:idx val="1"/>
          <c:order val="1"/>
          <c:tx>
            <c:strRef>
              <c:f>'[1]POR MUNICIPIO'!$C$914</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MUNICIPIO'!$A$915:$A$922</c:f>
              <c:strCache>
                <c:ptCount val="8"/>
                <c:pt idx="0">
                  <c:v>RIOBLANCO</c:v>
                </c:pt>
                <c:pt idx="1">
                  <c:v>I.E TECNICA FRANCISCO JULIAN OLAYA</c:v>
                </c:pt>
                <c:pt idx="2">
                  <c:v>I.E TECNICA GENERAL SANTANDER</c:v>
                </c:pt>
                <c:pt idx="3">
                  <c:v>I.E JOSÉ MARÍA CÓRDOBA</c:v>
                </c:pt>
                <c:pt idx="4">
                  <c:v>I.E TECNICA AGROPECUARIA SAN RAFAEL</c:v>
                </c:pt>
                <c:pt idx="5">
                  <c:v>I.E EL QUEBRADON</c:v>
                </c:pt>
                <c:pt idx="6">
                  <c:v>I.E JESUS ANTONIO AMEZQUITA</c:v>
                </c:pt>
                <c:pt idx="7">
                  <c:v>I.E LUIS ERNESTO VANEGAS NEIRA</c:v>
                </c:pt>
              </c:strCache>
            </c:strRef>
          </c:cat>
          <c:val>
            <c:numRef>
              <c:f>'[1]POR MUNICIPIO'!$C$915:$C$922</c:f>
              <c:numCache>
                <c:formatCode>General</c:formatCode>
                <c:ptCount val="8"/>
                <c:pt idx="0">
                  <c:v>2.2285714285714286</c:v>
                </c:pt>
                <c:pt idx="1">
                  <c:v>3</c:v>
                </c:pt>
                <c:pt idx="2">
                  <c:v>3.6</c:v>
                </c:pt>
                <c:pt idx="3">
                  <c:v>2.7</c:v>
                </c:pt>
                <c:pt idx="4">
                  <c:v>0</c:v>
                </c:pt>
                <c:pt idx="5">
                  <c:v>3.2</c:v>
                </c:pt>
                <c:pt idx="6">
                  <c:v>3.1</c:v>
                </c:pt>
                <c:pt idx="7">
                  <c:v>0</c:v>
                </c:pt>
              </c:numCache>
            </c:numRef>
          </c:val>
          <c:extLst>
            <c:ext xmlns:c16="http://schemas.microsoft.com/office/drawing/2014/chart" uri="{C3380CC4-5D6E-409C-BE32-E72D297353CC}">
              <c16:uniqueId val="{00000001-3678-4391-9FFE-B41E8E7D7959}"/>
            </c:ext>
          </c:extLst>
        </c:ser>
        <c:ser>
          <c:idx val="2"/>
          <c:order val="2"/>
          <c:tx>
            <c:strRef>
              <c:f>'[1]POR MUNICIPIO'!$D$914</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MUNICIPIO'!$A$915:$A$922</c:f>
              <c:strCache>
                <c:ptCount val="8"/>
                <c:pt idx="0">
                  <c:v>RIOBLANCO</c:v>
                </c:pt>
                <c:pt idx="1">
                  <c:v>I.E TECNICA FRANCISCO JULIAN OLAYA</c:v>
                </c:pt>
                <c:pt idx="2">
                  <c:v>I.E TECNICA GENERAL SANTANDER</c:v>
                </c:pt>
                <c:pt idx="3">
                  <c:v>I.E JOSÉ MARÍA CÓRDOBA</c:v>
                </c:pt>
                <c:pt idx="4">
                  <c:v>I.E TECNICA AGROPECUARIA SAN RAFAEL</c:v>
                </c:pt>
                <c:pt idx="5">
                  <c:v>I.E EL QUEBRADON</c:v>
                </c:pt>
                <c:pt idx="6">
                  <c:v>I.E JESUS ANTONIO AMEZQUITA</c:v>
                </c:pt>
                <c:pt idx="7">
                  <c:v>I.E LUIS ERNESTO VANEGAS NEIRA</c:v>
                </c:pt>
              </c:strCache>
            </c:strRef>
          </c:cat>
          <c:val>
            <c:numRef>
              <c:f>'[1]POR MUNICIPIO'!$D$915:$D$922</c:f>
              <c:numCache>
                <c:formatCode>General</c:formatCode>
                <c:ptCount val="8"/>
                <c:pt idx="0">
                  <c:v>2.1</c:v>
                </c:pt>
                <c:pt idx="1">
                  <c:v>3</c:v>
                </c:pt>
                <c:pt idx="2">
                  <c:v>3.9</c:v>
                </c:pt>
                <c:pt idx="3">
                  <c:v>2.5</c:v>
                </c:pt>
                <c:pt idx="4">
                  <c:v>0</c:v>
                </c:pt>
                <c:pt idx="5">
                  <c:v>2.6</c:v>
                </c:pt>
                <c:pt idx="6">
                  <c:v>2.7</c:v>
                </c:pt>
                <c:pt idx="7">
                  <c:v>0</c:v>
                </c:pt>
              </c:numCache>
            </c:numRef>
          </c:val>
          <c:extLst>
            <c:ext xmlns:c16="http://schemas.microsoft.com/office/drawing/2014/chart" uri="{C3380CC4-5D6E-409C-BE32-E72D297353CC}">
              <c16:uniqueId val="{00000002-3678-4391-9FFE-B41E8E7D7959}"/>
            </c:ext>
          </c:extLst>
        </c:ser>
        <c:ser>
          <c:idx val="3"/>
          <c:order val="3"/>
          <c:tx>
            <c:strRef>
              <c:f>'[1]POR MUNICIPIO'!$E$914</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MUNICIPIO'!$A$915:$A$922</c:f>
              <c:strCache>
                <c:ptCount val="8"/>
                <c:pt idx="0">
                  <c:v>RIOBLANCO</c:v>
                </c:pt>
                <c:pt idx="1">
                  <c:v>I.E TECNICA FRANCISCO JULIAN OLAYA</c:v>
                </c:pt>
                <c:pt idx="2">
                  <c:v>I.E TECNICA GENERAL SANTANDER</c:v>
                </c:pt>
                <c:pt idx="3">
                  <c:v>I.E JOSÉ MARÍA CÓRDOBA</c:v>
                </c:pt>
                <c:pt idx="4">
                  <c:v>I.E TECNICA AGROPECUARIA SAN RAFAEL</c:v>
                </c:pt>
                <c:pt idx="5">
                  <c:v>I.E EL QUEBRADON</c:v>
                </c:pt>
                <c:pt idx="6">
                  <c:v>I.E JESUS ANTONIO AMEZQUITA</c:v>
                </c:pt>
                <c:pt idx="7">
                  <c:v>I.E LUIS ERNESTO VANEGAS NEIRA</c:v>
                </c:pt>
              </c:strCache>
            </c:strRef>
          </c:cat>
          <c:val>
            <c:numRef>
              <c:f>'[1]POR MUNICIPIO'!$E$915:$E$922</c:f>
              <c:numCache>
                <c:formatCode>General</c:formatCode>
                <c:ptCount val="8"/>
                <c:pt idx="0">
                  <c:v>2.157142857142857</c:v>
                </c:pt>
                <c:pt idx="1">
                  <c:v>3.6</c:v>
                </c:pt>
                <c:pt idx="2">
                  <c:v>3.4</c:v>
                </c:pt>
                <c:pt idx="3">
                  <c:v>2.7</c:v>
                </c:pt>
                <c:pt idx="4">
                  <c:v>0</c:v>
                </c:pt>
                <c:pt idx="5">
                  <c:v>2.5</c:v>
                </c:pt>
                <c:pt idx="6">
                  <c:v>2.9</c:v>
                </c:pt>
                <c:pt idx="7">
                  <c:v>0</c:v>
                </c:pt>
              </c:numCache>
            </c:numRef>
          </c:val>
          <c:extLst>
            <c:ext xmlns:c16="http://schemas.microsoft.com/office/drawing/2014/chart" uri="{C3380CC4-5D6E-409C-BE32-E72D297353CC}">
              <c16:uniqueId val="{00000003-3678-4391-9FFE-B41E8E7D7959}"/>
            </c:ext>
          </c:extLst>
        </c:ser>
        <c:dLbls>
          <c:dLblPos val="inEnd"/>
          <c:showLegendKey val="0"/>
          <c:showVal val="1"/>
          <c:showCatName val="0"/>
          <c:showSerName val="0"/>
          <c:showPercent val="0"/>
          <c:showBubbleSize val="0"/>
        </c:dLbls>
        <c:gapWidth val="100"/>
        <c:overlap val="-24"/>
        <c:axId val="-1802620880"/>
        <c:axId val="-1802604016"/>
      </c:barChart>
      <c:catAx>
        <c:axId val="-180262088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04016"/>
        <c:crosses val="autoZero"/>
        <c:auto val="1"/>
        <c:lblAlgn val="ctr"/>
        <c:lblOffset val="100"/>
        <c:noMultiLvlLbl val="0"/>
      </c:catAx>
      <c:valAx>
        <c:axId val="-180260401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208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400">
                <a:latin typeface="Amasis MT Pro" panose="02040504050005020304" pitchFamily="18" charset="0"/>
              </a:rPr>
              <a:t>AUTOEVALUACION INSTITUCIONAL 2022</a:t>
            </a:r>
          </a:p>
          <a:p>
            <a:pPr>
              <a:defRPr sz="1400">
                <a:latin typeface="Amasis MT Pro" panose="02040504050005020304" pitchFamily="18" charset="0"/>
              </a:defRPr>
            </a:pPr>
            <a:r>
              <a:rPr lang="es-CO" sz="1400">
                <a:latin typeface="Amasis MT Pro" panose="02040504050005020304" pitchFamily="18" charset="0"/>
              </a:rPr>
              <a:t> POR INSTITUCIONES EDUCATIVAS MUNICIPIO DE RONCESVALLES</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MUNICIPIO'!$B$942</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MUNICIPIO'!$A$943:$A$945</c:f>
              <c:strCache>
                <c:ptCount val="3"/>
                <c:pt idx="0">
                  <c:v>RONCESVALLES</c:v>
                </c:pt>
                <c:pt idx="1">
                  <c:v>I.E MANUEL ELKIN PATARROYO</c:v>
                </c:pt>
                <c:pt idx="2">
                  <c:v>I.E TECNICA LA VOZ DE LA TIERRA</c:v>
                </c:pt>
              </c:strCache>
            </c:strRef>
          </c:cat>
          <c:val>
            <c:numRef>
              <c:f>'[1]POR MUNICIPIO'!$B$943:$B$945</c:f>
              <c:numCache>
                <c:formatCode>General</c:formatCode>
                <c:ptCount val="3"/>
                <c:pt idx="0">
                  <c:v>2.75</c:v>
                </c:pt>
                <c:pt idx="1">
                  <c:v>2.6</c:v>
                </c:pt>
                <c:pt idx="2">
                  <c:v>2.9</c:v>
                </c:pt>
              </c:numCache>
            </c:numRef>
          </c:val>
          <c:extLst>
            <c:ext xmlns:c16="http://schemas.microsoft.com/office/drawing/2014/chart" uri="{C3380CC4-5D6E-409C-BE32-E72D297353CC}">
              <c16:uniqueId val="{00000000-9D6B-4A6F-8B0E-9AF4AE3E990F}"/>
            </c:ext>
          </c:extLst>
        </c:ser>
        <c:ser>
          <c:idx val="1"/>
          <c:order val="1"/>
          <c:tx>
            <c:strRef>
              <c:f>'[1]POR MUNICIPIO'!$C$942</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MUNICIPIO'!$A$943:$A$945</c:f>
              <c:strCache>
                <c:ptCount val="3"/>
                <c:pt idx="0">
                  <c:v>RONCESVALLES</c:v>
                </c:pt>
                <c:pt idx="1">
                  <c:v>I.E MANUEL ELKIN PATARROYO</c:v>
                </c:pt>
                <c:pt idx="2">
                  <c:v>I.E TECNICA LA VOZ DE LA TIERRA</c:v>
                </c:pt>
              </c:strCache>
            </c:strRef>
          </c:cat>
          <c:val>
            <c:numRef>
              <c:f>'[1]POR MUNICIPIO'!$C$943:$C$945</c:f>
              <c:numCache>
                <c:formatCode>General</c:formatCode>
                <c:ptCount val="3"/>
                <c:pt idx="0">
                  <c:v>2.4000000000000004</c:v>
                </c:pt>
                <c:pt idx="1">
                  <c:v>2.7</c:v>
                </c:pt>
                <c:pt idx="2">
                  <c:v>2.1</c:v>
                </c:pt>
              </c:numCache>
            </c:numRef>
          </c:val>
          <c:extLst>
            <c:ext xmlns:c16="http://schemas.microsoft.com/office/drawing/2014/chart" uri="{C3380CC4-5D6E-409C-BE32-E72D297353CC}">
              <c16:uniqueId val="{00000001-9D6B-4A6F-8B0E-9AF4AE3E990F}"/>
            </c:ext>
          </c:extLst>
        </c:ser>
        <c:ser>
          <c:idx val="2"/>
          <c:order val="2"/>
          <c:tx>
            <c:strRef>
              <c:f>'[1]POR MUNICIPIO'!$D$942</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MUNICIPIO'!$A$943:$A$945</c:f>
              <c:strCache>
                <c:ptCount val="3"/>
                <c:pt idx="0">
                  <c:v>RONCESVALLES</c:v>
                </c:pt>
                <c:pt idx="1">
                  <c:v>I.E MANUEL ELKIN PATARROYO</c:v>
                </c:pt>
                <c:pt idx="2">
                  <c:v>I.E TECNICA LA VOZ DE LA TIERRA</c:v>
                </c:pt>
              </c:strCache>
            </c:strRef>
          </c:cat>
          <c:val>
            <c:numRef>
              <c:f>'[1]POR MUNICIPIO'!$D$943:$D$945</c:f>
              <c:numCache>
                <c:formatCode>General</c:formatCode>
                <c:ptCount val="3"/>
                <c:pt idx="0">
                  <c:v>2.35</c:v>
                </c:pt>
                <c:pt idx="1">
                  <c:v>2.1</c:v>
                </c:pt>
                <c:pt idx="2">
                  <c:v>2.6</c:v>
                </c:pt>
              </c:numCache>
            </c:numRef>
          </c:val>
          <c:extLst>
            <c:ext xmlns:c16="http://schemas.microsoft.com/office/drawing/2014/chart" uri="{C3380CC4-5D6E-409C-BE32-E72D297353CC}">
              <c16:uniqueId val="{00000002-9D6B-4A6F-8B0E-9AF4AE3E990F}"/>
            </c:ext>
          </c:extLst>
        </c:ser>
        <c:ser>
          <c:idx val="3"/>
          <c:order val="3"/>
          <c:tx>
            <c:strRef>
              <c:f>'[1]POR MUNICIPIO'!$E$942</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MUNICIPIO'!$A$943:$A$945</c:f>
              <c:strCache>
                <c:ptCount val="3"/>
                <c:pt idx="0">
                  <c:v>RONCESVALLES</c:v>
                </c:pt>
                <c:pt idx="1">
                  <c:v>I.E MANUEL ELKIN PATARROYO</c:v>
                </c:pt>
                <c:pt idx="2">
                  <c:v>I.E TECNICA LA VOZ DE LA TIERRA</c:v>
                </c:pt>
              </c:strCache>
            </c:strRef>
          </c:cat>
          <c:val>
            <c:numRef>
              <c:f>'[1]POR MUNICIPIO'!$E$943:$E$945</c:f>
              <c:numCache>
                <c:formatCode>General</c:formatCode>
                <c:ptCount val="3"/>
                <c:pt idx="0">
                  <c:v>1.85</c:v>
                </c:pt>
                <c:pt idx="1">
                  <c:v>1.7</c:v>
                </c:pt>
                <c:pt idx="2">
                  <c:v>2</c:v>
                </c:pt>
              </c:numCache>
            </c:numRef>
          </c:val>
          <c:extLst>
            <c:ext xmlns:c16="http://schemas.microsoft.com/office/drawing/2014/chart" uri="{C3380CC4-5D6E-409C-BE32-E72D297353CC}">
              <c16:uniqueId val="{00000003-9D6B-4A6F-8B0E-9AF4AE3E990F}"/>
            </c:ext>
          </c:extLst>
        </c:ser>
        <c:dLbls>
          <c:dLblPos val="inEnd"/>
          <c:showLegendKey val="0"/>
          <c:showVal val="1"/>
          <c:showCatName val="0"/>
          <c:showSerName val="0"/>
          <c:showPercent val="0"/>
          <c:showBubbleSize val="0"/>
        </c:dLbls>
        <c:gapWidth val="100"/>
        <c:overlap val="-24"/>
        <c:axId val="-1802615984"/>
        <c:axId val="-1802619792"/>
        <c:extLst/>
      </c:barChart>
      <c:catAx>
        <c:axId val="-180261598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19792"/>
        <c:crosses val="autoZero"/>
        <c:auto val="1"/>
        <c:lblAlgn val="ctr"/>
        <c:lblOffset val="100"/>
        <c:noMultiLvlLbl val="0"/>
      </c:catAx>
      <c:valAx>
        <c:axId val="-180261979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159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400">
                <a:latin typeface="Amasis MT Pro" panose="02040504050005020304" pitchFamily="18" charset="0"/>
              </a:rPr>
              <a:t>AUTOEVALUACION INSTITUCIONAL 2022</a:t>
            </a:r>
          </a:p>
          <a:p>
            <a:pPr>
              <a:defRPr sz="1400">
                <a:latin typeface="Amasis MT Pro" panose="02040504050005020304" pitchFamily="18" charset="0"/>
              </a:defRPr>
            </a:pPr>
            <a:r>
              <a:rPr lang="es-CO" sz="1400">
                <a:latin typeface="Amasis MT Pro" panose="02040504050005020304" pitchFamily="18" charset="0"/>
              </a:rPr>
              <a:t> POR INSTITUCIONES EDUCATIVAS MUNICIPIO DE ROVIRA</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MUNICIPIO'!$B$967</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MUNICIPIO'!$A$968:$A$977</c:f>
              <c:strCache>
                <c:ptCount val="10"/>
                <c:pt idx="0">
                  <c:v>ROVIRA</c:v>
                </c:pt>
                <c:pt idx="1">
                  <c:v>I.E FRANCISCO DE MIRANDA</c:v>
                </c:pt>
                <c:pt idx="2">
                  <c:v>I.E TECNICA LA CEIBA</c:v>
                </c:pt>
                <c:pt idx="3">
                  <c:v>I.E LA LUISA</c:v>
                </c:pt>
                <c:pt idx="4">
                  <c:v>I.E LA REFORMA</c:v>
                </c:pt>
                <c:pt idx="5">
                  <c:v>I.E RIOMANSO</c:v>
                </c:pt>
                <c:pt idx="6">
                  <c:v>I.E JULIO ERNESTO ANDRADE</c:v>
                </c:pt>
                <c:pt idx="7">
                  <c:v>I.E LA LIBERTAD</c:v>
                </c:pt>
                <c:pt idx="8">
                  <c:v>I.E LA FLORIDA</c:v>
                </c:pt>
                <c:pt idx="9">
                  <c:v>I.E TECNICA FELIPE SALAME</c:v>
                </c:pt>
              </c:strCache>
            </c:strRef>
          </c:cat>
          <c:val>
            <c:numRef>
              <c:f>'[1]POR MUNICIPIO'!$B$968:$B$977</c:f>
              <c:numCache>
                <c:formatCode>General</c:formatCode>
                <c:ptCount val="10"/>
                <c:pt idx="0">
                  <c:v>2.7222222222222223</c:v>
                </c:pt>
                <c:pt idx="1">
                  <c:v>3.7</c:v>
                </c:pt>
                <c:pt idx="2">
                  <c:v>2.8</c:v>
                </c:pt>
                <c:pt idx="3">
                  <c:v>3</c:v>
                </c:pt>
                <c:pt idx="4">
                  <c:v>3.4</c:v>
                </c:pt>
                <c:pt idx="5">
                  <c:v>3.2</c:v>
                </c:pt>
                <c:pt idx="6">
                  <c:v>2.4</c:v>
                </c:pt>
                <c:pt idx="7">
                  <c:v>3.7</c:v>
                </c:pt>
                <c:pt idx="8">
                  <c:v>0</c:v>
                </c:pt>
                <c:pt idx="9">
                  <c:v>2.2999999999999998</c:v>
                </c:pt>
              </c:numCache>
            </c:numRef>
          </c:val>
          <c:extLst>
            <c:ext xmlns:c16="http://schemas.microsoft.com/office/drawing/2014/chart" uri="{C3380CC4-5D6E-409C-BE32-E72D297353CC}">
              <c16:uniqueId val="{00000000-C811-4593-ABC1-3AC50DBAA4A5}"/>
            </c:ext>
          </c:extLst>
        </c:ser>
        <c:ser>
          <c:idx val="1"/>
          <c:order val="1"/>
          <c:tx>
            <c:strRef>
              <c:f>'[1]POR MUNICIPIO'!$C$967</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MUNICIPIO'!$A$968:$A$977</c:f>
              <c:strCache>
                <c:ptCount val="10"/>
                <c:pt idx="0">
                  <c:v>ROVIRA</c:v>
                </c:pt>
                <c:pt idx="1">
                  <c:v>I.E FRANCISCO DE MIRANDA</c:v>
                </c:pt>
                <c:pt idx="2">
                  <c:v>I.E TECNICA LA CEIBA</c:v>
                </c:pt>
                <c:pt idx="3">
                  <c:v>I.E LA LUISA</c:v>
                </c:pt>
                <c:pt idx="4">
                  <c:v>I.E LA REFORMA</c:v>
                </c:pt>
                <c:pt idx="5">
                  <c:v>I.E RIOMANSO</c:v>
                </c:pt>
                <c:pt idx="6">
                  <c:v>I.E JULIO ERNESTO ANDRADE</c:v>
                </c:pt>
                <c:pt idx="7">
                  <c:v>I.E LA LIBERTAD</c:v>
                </c:pt>
                <c:pt idx="8">
                  <c:v>I.E LA FLORIDA</c:v>
                </c:pt>
                <c:pt idx="9">
                  <c:v>I.E TECNICA FELIPE SALAME</c:v>
                </c:pt>
              </c:strCache>
            </c:strRef>
          </c:cat>
          <c:val>
            <c:numRef>
              <c:f>'[1]POR MUNICIPIO'!$C$968:$C$977</c:f>
              <c:numCache>
                <c:formatCode>General</c:formatCode>
                <c:ptCount val="10"/>
                <c:pt idx="0">
                  <c:v>2.5999999999999996</c:v>
                </c:pt>
                <c:pt idx="1">
                  <c:v>3.4</c:v>
                </c:pt>
                <c:pt idx="2">
                  <c:v>2.8</c:v>
                </c:pt>
                <c:pt idx="3">
                  <c:v>3.2</c:v>
                </c:pt>
                <c:pt idx="4">
                  <c:v>2.8</c:v>
                </c:pt>
                <c:pt idx="5">
                  <c:v>3</c:v>
                </c:pt>
                <c:pt idx="6">
                  <c:v>2.2000000000000002</c:v>
                </c:pt>
                <c:pt idx="7">
                  <c:v>3.5</c:v>
                </c:pt>
                <c:pt idx="8">
                  <c:v>0</c:v>
                </c:pt>
                <c:pt idx="9">
                  <c:v>2.5</c:v>
                </c:pt>
              </c:numCache>
            </c:numRef>
          </c:val>
          <c:extLst>
            <c:ext xmlns:c16="http://schemas.microsoft.com/office/drawing/2014/chart" uri="{C3380CC4-5D6E-409C-BE32-E72D297353CC}">
              <c16:uniqueId val="{00000001-C811-4593-ABC1-3AC50DBAA4A5}"/>
            </c:ext>
          </c:extLst>
        </c:ser>
        <c:ser>
          <c:idx val="2"/>
          <c:order val="2"/>
          <c:tx>
            <c:strRef>
              <c:f>'[1]POR MUNICIPIO'!$D$967</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MUNICIPIO'!$A$968:$A$977</c:f>
              <c:strCache>
                <c:ptCount val="10"/>
                <c:pt idx="0">
                  <c:v>ROVIRA</c:v>
                </c:pt>
                <c:pt idx="1">
                  <c:v>I.E FRANCISCO DE MIRANDA</c:v>
                </c:pt>
                <c:pt idx="2">
                  <c:v>I.E TECNICA LA CEIBA</c:v>
                </c:pt>
                <c:pt idx="3">
                  <c:v>I.E LA LUISA</c:v>
                </c:pt>
                <c:pt idx="4">
                  <c:v>I.E LA REFORMA</c:v>
                </c:pt>
                <c:pt idx="5">
                  <c:v>I.E RIOMANSO</c:v>
                </c:pt>
                <c:pt idx="6">
                  <c:v>I.E JULIO ERNESTO ANDRADE</c:v>
                </c:pt>
                <c:pt idx="7">
                  <c:v>I.E LA LIBERTAD</c:v>
                </c:pt>
                <c:pt idx="8">
                  <c:v>I.E LA FLORIDA</c:v>
                </c:pt>
                <c:pt idx="9">
                  <c:v>I.E TECNICA FELIPE SALAME</c:v>
                </c:pt>
              </c:strCache>
            </c:strRef>
          </c:cat>
          <c:val>
            <c:numRef>
              <c:f>'[1]POR MUNICIPIO'!$D$968:$D$977</c:f>
              <c:numCache>
                <c:formatCode>General</c:formatCode>
                <c:ptCount val="10"/>
                <c:pt idx="0">
                  <c:v>2.7666666666666671</c:v>
                </c:pt>
                <c:pt idx="1">
                  <c:v>3.6</c:v>
                </c:pt>
                <c:pt idx="2">
                  <c:v>3.5</c:v>
                </c:pt>
                <c:pt idx="3">
                  <c:v>3.5</c:v>
                </c:pt>
                <c:pt idx="4">
                  <c:v>2.8</c:v>
                </c:pt>
                <c:pt idx="5">
                  <c:v>2.8</c:v>
                </c:pt>
                <c:pt idx="6">
                  <c:v>2.6</c:v>
                </c:pt>
                <c:pt idx="7">
                  <c:v>3.5</c:v>
                </c:pt>
                <c:pt idx="8">
                  <c:v>0</c:v>
                </c:pt>
                <c:pt idx="9">
                  <c:v>2.6</c:v>
                </c:pt>
              </c:numCache>
            </c:numRef>
          </c:val>
          <c:extLst>
            <c:ext xmlns:c16="http://schemas.microsoft.com/office/drawing/2014/chart" uri="{C3380CC4-5D6E-409C-BE32-E72D297353CC}">
              <c16:uniqueId val="{00000002-C811-4593-ABC1-3AC50DBAA4A5}"/>
            </c:ext>
          </c:extLst>
        </c:ser>
        <c:ser>
          <c:idx val="3"/>
          <c:order val="3"/>
          <c:tx>
            <c:strRef>
              <c:f>'[1]POR MUNICIPIO'!$E$967</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MUNICIPIO'!$A$968:$A$977</c:f>
              <c:strCache>
                <c:ptCount val="10"/>
                <c:pt idx="0">
                  <c:v>ROVIRA</c:v>
                </c:pt>
                <c:pt idx="1">
                  <c:v>I.E FRANCISCO DE MIRANDA</c:v>
                </c:pt>
                <c:pt idx="2">
                  <c:v>I.E TECNICA LA CEIBA</c:v>
                </c:pt>
                <c:pt idx="3">
                  <c:v>I.E LA LUISA</c:v>
                </c:pt>
                <c:pt idx="4">
                  <c:v>I.E LA REFORMA</c:v>
                </c:pt>
                <c:pt idx="5">
                  <c:v>I.E RIOMANSO</c:v>
                </c:pt>
                <c:pt idx="6">
                  <c:v>I.E JULIO ERNESTO ANDRADE</c:v>
                </c:pt>
                <c:pt idx="7">
                  <c:v>I.E LA LIBERTAD</c:v>
                </c:pt>
                <c:pt idx="8">
                  <c:v>I.E LA FLORIDA</c:v>
                </c:pt>
                <c:pt idx="9">
                  <c:v>I.E TECNICA FELIPE SALAME</c:v>
                </c:pt>
              </c:strCache>
            </c:strRef>
          </c:cat>
          <c:val>
            <c:numRef>
              <c:f>'[1]POR MUNICIPIO'!$E$968:$E$977</c:f>
              <c:numCache>
                <c:formatCode>General</c:formatCode>
                <c:ptCount val="10"/>
                <c:pt idx="0">
                  <c:v>2.6111111111111112</c:v>
                </c:pt>
                <c:pt idx="1">
                  <c:v>3.2</c:v>
                </c:pt>
                <c:pt idx="2">
                  <c:v>3.7</c:v>
                </c:pt>
                <c:pt idx="3">
                  <c:v>3</c:v>
                </c:pt>
                <c:pt idx="4">
                  <c:v>2.9</c:v>
                </c:pt>
                <c:pt idx="5">
                  <c:v>2.6</c:v>
                </c:pt>
                <c:pt idx="6">
                  <c:v>2.1</c:v>
                </c:pt>
                <c:pt idx="7">
                  <c:v>3.3</c:v>
                </c:pt>
                <c:pt idx="8">
                  <c:v>0</c:v>
                </c:pt>
                <c:pt idx="9">
                  <c:v>2.7</c:v>
                </c:pt>
              </c:numCache>
            </c:numRef>
          </c:val>
          <c:extLst>
            <c:ext xmlns:c16="http://schemas.microsoft.com/office/drawing/2014/chart" uri="{C3380CC4-5D6E-409C-BE32-E72D297353CC}">
              <c16:uniqueId val="{00000003-C811-4593-ABC1-3AC50DBAA4A5}"/>
            </c:ext>
          </c:extLst>
        </c:ser>
        <c:dLbls>
          <c:dLblPos val="outEnd"/>
          <c:showLegendKey val="0"/>
          <c:showVal val="1"/>
          <c:showCatName val="0"/>
          <c:showSerName val="0"/>
          <c:showPercent val="0"/>
          <c:showBubbleSize val="0"/>
        </c:dLbls>
        <c:gapWidth val="100"/>
        <c:overlap val="-24"/>
        <c:axId val="-1802613808"/>
        <c:axId val="-1802619248"/>
      </c:barChart>
      <c:catAx>
        <c:axId val="-180261380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19248"/>
        <c:crosses val="autoZero"/>
        <c:auto val="1"/>
        <c:lblAlgn val="ctr"/>
        <c:lblOffset val="100"/>
        <c:noMultiLvlLbl val="0"/>
      </c:catAx>
      <c:valAx>
        <c:axId val="-180261924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138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400">
                <a:latin typeface="Amasis MT Pro" panose="02040504050005020304" pitchFamily="18" charset="0"/>
              </a:rPr>
              <a:t>AUTOEVALUACION INSTITUCIONAL 2022</a:t>
            </a:r>
          </a:p>
          <a:p>
            <a:pPr>
              <a:defRPr sz="1400">
                <a:latin typeface="Amasis MT Pro" panose="02040504050005020304" pitchFamily="18" charset="0"/>
              </a:defRPr>
            </a:pPr>
            <a:r>
              <a:rPr lang="es-CO" sz="1400">
                <a:latin typeface="Amasis MT Pro" panose="02040504050005020304" pitchFamily="18" charset="0"/>
              </a:rPr>
              <a:t> POR INSTITUCIONES EDUCATIVAS MUNICIPIO DE SALDAÑA</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MUNICIPIO'!$B$1001</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MUNICIPIO'!$A$1002:$A$1005</c:f>
              <c:strCache>
                <c:ptCount val="4"/>
                <c:pt idx="0">
                  <c:v>SALDAÑA</c:v>
                </c:pt>
                <c:pt idx="1">
                  <c:v>I.E CENTRAL</c:v>
                </c:pt>
                <c:pt idx="2">
                  <c:v>I.E TECNICA GENERAL ROBERTO LEYVA</c:v>
                </c:pt>
                <c:pt idx="3">
                  <c:v>I.E PAPAGALA</c:v>
                </c:pt>
              </c:strCache>
            </c:strRef>
          </c:cat>
          <c:val>
            <c:numRef>
              <c:f>'[1]POR MUNICIPIO'!$B$1002:$B$1005</c:f>
              <c:numCache>
                <c:formatCode>General</c:formatCode>
                <c:ptCount val="4"/>
                <c:pt idx="0">
                  <c:v>2.3666666666666667</c:v>
                </c:pt>
                <c:pt idx="1">
                  <c:v>3.3</c:v>
                </c:pt>
                <c:pt idx="2">
                  <c:v>3.8</c:v>
                </c:pt>
                <c:pt idx="3">
                  <c:v>0</c:v>
                </c:pt>
              </c:numCache>
            </c:numRef>
          </c:val>
          <c:extLst>
            <c:ext xmlns:c16="http://schemas.microsoft.com/office/drawing/2014/chart" uri="{C3380CC4-5D6E-409C-BE32-E72D297353CC}">
              <c16:uniqueId val="{00000000-C60B-43D1-91D4-7FC9AE86A326}"/>
            </c:ext>
          </c:extLst>
        </c:ser>
        <c:ser>
          <c:idx val="1"/>
          <c:order val="1"/>
          <c:tx>
            <c:strRef>
              <c:f>'[1]POR MUNICIPIO'!$C$1001</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MUNICIPIO'!$A$1002:$A$1005</c:f>
              <c:strCache>
                <c:ptCount val="4"/>
                <c:pt idx="0">
                  <c:v>SALDAÑA</c:v>
                </c:pt>
                <c:pt idx="1">
                  <c:v>I.E CENTRAL</c:v>
                </c:pt>
                <c:pt idx="2">
                  <c:v>I.E TECNICA GENERAL ROBERTO LEYVA</c:v>
                </c:pt>
                <c:pt idx="3">
                  <c:v>I.E PAPAGALA</c:v>
                </c:pt>
              </c:strCache>
            </c:strRef>
          </c:cat>
          <c:val>
            <c:numRef>
              <c:f>'[1]POR MUNICIPIO'!$C$1002:$C$1005</c:f>
              <c:numCache>
                <c:formatCode>General</c:formatCode>
                <c:ptCount val="4"/>
                <c:pt idx="0">
                  <c:v>2.1333333333333333</c:v>
                </c:pt>
                <c:pt idx="1">
                  <c:v>3.3</c:v>
                </c:pt>
                <c:pt idx="2">
                  <c:v>3.1</c:v>
                </c:pt>
                <c:pt idx="3">
                  <c:v>0</c:v>
                </c:pt>
              </c:numCache>
            </c:numRef>
          </c:val>
          <c:extLst>
            <c:ext xmlns:c16="http://schemas.microsoft.com/office/drawing/2014/chart" uri="{C3380CC4-5D6E-409C-BE32-E72D297353CC}">
              <c16:uniqueId val="{00000001-C60B-43D1-91D4-7FC9AE86A326}"/>
            </c:ext>
          </c:extLst>
        </c:ser>
        <c:ser>
          <c:idx val="2"/>
          <c:order val="2"/>
          <c:tx>
            <c:strRef>
              <c:f>'[1]POR MUNICIPIO'!$D$1001</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MUNICIPIO'!$A$1002:$A$1005</c:f>
              <c:strCache>
                <c:ptCount val="4"/>
                <c:pt idx="0">
                  <c:v>SALDAÑA</c:v>
                </c:pt>
                <c:pt idx="1">
                  <c:v>I.E CENTRAL</c:v>
                </c:pt>
                <c:pt idx="2">
                  <c:v>I.E TECNICA GENERAL ROBERTO LEYVA</c:v>
                </c:pt>
                <c:pt idx="3">
                  <c:v>I.E PAPAGALA</c:v>
                </c:pt>
              </c:strCache>
            </c:strRef>
          </c:cat>
          <c:val>
            <c:numRef>
              <c:f>'[1]POR MUNICIPIO'!$D$1002:$D$1005</c:f>
              <c:numCache>
                <c:formatCode>General</c:formatCode>
                <c:ptCount val="4"/>
                <c:pt idx="0">
                  <c:v>2.0666666666666669</c:v>
                </c:pt>
                <c:pt idx="1">
                  <c:v>3.2</c:v>
                </c:pt>
                <c:pt idx="2">
                  <c:v>3</c:v>
                </c:pt>
                <c:pt idx="3">
                  <c:v>0</c:v>
                </c:pt>
              </c:numCache>
            </c:numRef>
          </c:val>
          <c:extLst>
            <c:ext xmlns:c16="http://schemas.microsoft.com/office/drawing/2014/chart" uri="{C3380CC4-5D6E-409C-BE32-E72D297353CC}">
              <c16:uniqueId val="{00000002-C60B-43D1-91D4-7FC9AE86A326}"/>
            </c:ext>
          </c:extLst>
        </c:ser>
        <c:ser>
          <c:idx val="3"/>
          <c:order val="3"/>
          <c:tx>
            <c:strRef>
              <c:f>'[1]POR MUNICIPIO'!$E$1001</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MUNICIPIO'!$A$1002:$A$1005</c:f>
              <c:strCache>
                <c:ptCount val="4"/>
                <c:pt idx="0">
                  <c:v>SALDAÑA</c:v>
                </c:pt>
                <c:pt idx="1">
                  <c:v>I.E CENTRAL</c:v>
                </c:pt>
                <c:pt idx="2">
                  <c:v>I.E TECNICA GENERAL ROBERTO LEYVA</c:v>
                </c:pt>
                <c:pt idx="3">
                  <c:v>I.E PAPAGALA</c:v>
                </c:pt>
              </c:strCache>
            </c:strRef>
          </c:cat>
          <c:val>
            <c:numRef>
              <c:f>'[1]POR MUNICIPIO'!$E$1002:$E$1005</c:f>
              <c:numCache>
                <c:formatCode>General</c:formatCode>
                <c:ptCount val="4"/>
                <c:pt idx="0">
                  <c:v>2.0666666666666669</c:v>
                </c:pt>
                <c:pt idx="1">
                  <c:v>3</c:v>
                </c:pt>
                <c:pt idx="2">
                  <c:v>3.2</c:v>
                </c:pt>
                <c:pt idx="3">
                  <c:v>0</c:v>
                </c:pt>
              </c:numCache>
            </c:numRef>
          </c:val>
          <c:extLst>
            <c:ext xmlns:c16="http://schemas.microsoft.com/office/drawing/2014/chart" uri="{C3380CC4-5D6E-409C-BE32-E72D297353CC}">
              <c16:uniqueId val="{00000003-C60B-43D1-91D4-7FC9AE86A326}"/>
            </c:ext>
          </c:extLst>
        </c:ser>
        <c:dLbls>
          <c:dLblPos val="inEnd"/>
          <c:showLegendKey val="0"/>
          <c:showVal val="1"/>
          <c:showCatName val="0"/>
          <c:showSerName val="0"/>
          <c:showPercent val="0"/>
          <c:showBubbleSize val="0"/>
        </c:dLbls>
        <c:gapWidth val="100"/>
        <c:overlap val="-24"/>
        <c:axId val="-1802613264"/>
        <c:axId val="-1802598576"/>
      </c:barChart>
      <c:catAx>
        <c:axId val="-180261326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598576"/>
        <c:crosses val="autoZero"/>
        <c:auto val="1"/>
        <c:lblAlgn val="ctr"/>
        <c:lblOffset val="100"/>
        <c:noMultiLvlLbl val="0"/>
      </c:catAx>
      <c:valAx>
        <c:axId val="-180259857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132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400">
                <a:latin typeface="Amasis MT Pro" panose="02040504050005020304" pitchFamily="18" charset="0"/>
              </a:rPr>
              <a:t>AUTOEVALUACION INSTITUCIONAL 2021</a:t>
            </a:r>
          </a:p>
          <a:p>
            <a:pPr>
              <a:defRPr sz="1400">
                <a:latin typeface="Amasis MT Pro" panose="02040504050005020304" pitchFamily="18" charset="0"/>
              </a:defRPr>
            </a:pPr>
            <a:r>
              <a:rPr lang="es-CO" sz="1400">
                <a:latin typeface="Amasis MT Pro" panose="02040504050005020304" pitchFamily="18" charset="0"/>
              </a:rPr>
              <a:t> POR INSTITUCIONES EDUCATIVAS</a:t>
            </a:r>
          </a:p>
          <a:p>
            <a:pPr>
              <a:defRPr sz="1400">
                <a:latin typeface="Amasis MT Pro" panose="02040504050005020304" pitchFamily="18" charset="0"/>
              </a:defRPr>
            </a:pPr>
            <a:r>
              <a:rPr lang="es-CO" sz="1400">
                <a:latin typeface="Amasis MT Pro" panose="02040504050005020304" pitchFamily="18" charset="0"/>
              </a:rPr>
              <a:t> MUNICIPIO DE SAN ANTONIO</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MUNICIPIO'!$B$1029</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MUNICIPIO'!$A$1030:$A$1034</c:f>
              <c:strCache>
                <c:ptCount val="5"/>
                <c:pt idx="0">
                  <c:v>SAN ANTONIO</c:v>
                </c:pt>
                <c:pt idx="1">
                  <c:v>I.E JOSE MARIA CARBONELL</c:v>
                </c:pt>
                <c:pt idx="2">
                  <c:v>I.E PABLO VI</c:v>
                </c:pt>
                <c:pt idx="3">
                  <c:v>I.E SAN JOSE DE TETUAN</c:v>
                </c:pt>
                <c:pt idx="4">
                  <c:v>I.E DOMINGO SAVIO</c:v>
                </c:pt>
              </c:strCache>
            </c:strRef>
          </c:cat>
          <c:val>
            <c:numRef>
              <c:f>'[1]POR MUNICIPIO'!$B$1030:$B$1034</c:f>
              <c:numCache>
                <c:formatCode>General</c:formatCode>
                <c:ptCount val="5"/>
                <c:pt idx="0">
                  <c:v>2.4</c:v>
                </c:pt>
                <c:pt idx="1">
                  <c:v>3.3</c:v>
                </c:pt>
                <c:pt idx="2">
                  <c:v>0</c:v>
                </c:pt>
                <c:pt idx="3">
                  <c:v>2.5</c:v>
                </c:pt>
                <c:pt idx="4">
                  <c:v>3.8</c:v>
                </c:pt>
              </c:numCache>
            </c:numRef>
          </c:val>
          <c:extLst>
            <c:ext xmlns:c16="http://schemas.microsoft.com/office/drawing/2014/chart" uri="{C3380CC4-5D6E-409C-BE32-E72D297353CC}">
              <c16:uniqueId val="{00000000-81A1-42BC-B295-51D6A75DE82B}"/>
            </c:ext>
          </c:extLst>
        </c:ser>
        <c:ser>
          <c:idx val="1"/>
          <c:order val="1"/>
          <c:tx>
            <c:strRef>
              <c:f>'[1]POR MUNICIPIO'!$C$1029</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MUNICIPIO'!$A$1030:$A$1034</c:f>
              <c:strCache>
                <c:ptCount val="5"/>
                <c:pt idx="0">
                  <c:v>SAN ANTONIO</c:v>
                </c:pt>
                <c:pt idx="1">
                  <c:v>I.E JOSE MARIA CARBONELL</c:v>
                </c:pt>
                <c:pt idx="2">
                  <c:v>I.E PABLO VI</c:v>
                </c:pt>
                <c:pt idx="3">
                  <c:v>I.E SAN JOSE DE TETUAN</c:v>
                </c:pt>
                <c:pt idx="4">
                  <c:v>I.E DOMINGO SAVIO</c:v>
                </c:pt>
              </c:strCache>
            </c:strRef>
          </c:cat>
          <c:val>
            <c:numRef>
              <c:f>'[1]POR MUNICIPIO'!$C$1030:$C$1034</c:f>
              <c:numCache>
                <c:formatCode>General</c:formatCode>
                <c:ptCount val="5"/>
                <c:pt idx="0">
                  <c:v>2.3499999999999996</c:v>
                </c:pt>
                <c:pt idx="1">
                  <c:v>3</c:v>
                </c:pt>
                <c:pt idx="2">
                  <c:v>0</c:v>
                </c:pt>
                <c:pt idx="3">
                  <c:v>2.6</c:v>
                </c:pt>
                <c:pt idx="4">
                  <c:v>3.8</c:v>
                </c:pt>
              </c:numCache>
            </c:numRef>
          </c:val>
          <c:extLst>
            <c:ext xmlns:c16="http://schemas.microsoft.com/office/drawing/2014/chart" uri="{C3380CC4-5D6E-409C-BE32-E72D297353CC}">
              <c16:uniqueId val="{00000001-81A1-42BC-B295-51D6A75DE82B}"/>
            </c:ext>
          </c:extLst>
        </c:ser>
        <c:ser>
          <c:idx val="2"/>
          <c:order val="2"/>
          <c:tx>
            <c:strRef>
              <c:f>'[1]POR MUNICIPIO'!$D$1029</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MUNICIPIO'!$A$1030:$A$1034</c:f>
              <c:strCache>
                <c:ptCount val="5"/>
                <c:pt idx="0">
                  <c:v>SAN ANTONIO</c:v>
                </c:pt>
                <c:pt idx="1">
                  <c:v>I.E JOSE MARIA CARBONELL</c:v>
                </c:pt>
                <c:pt idx="2">
                  <c:v>I.E PABLO VI</c:v>
                </c:pt>
                <c:pt idx="3">
                  <c:v>I.E SAN JOSE DE TETUAN</c:v>
                </c:pt>
                <c:pt idx="4">
                  <c:v>I.E DOMINGO SAVIO</c:v>
                </c:pt>
              </c:strCache>
            </c:strRef>
          </c:cat>
          <c:val>
            <c:numRef>
              <c:f>'[1]POR MUNICIPIO'!$D$1030:$D$1034</c:f>
              <c:numCache>
                <c:formatCode>General</c:formatCode>
                <c:ptCount val="5"/>
                <c:pt idx="0">
                  <c:v>2.2999999999999998</c:v>
                </c:pt>
                <c:pt idx="1">
                  <c:v>3</c:v>
                </c:pt>
                <c:pt idx="2">
                  <c:v>0</c:v>
                </c:pt>
                <c:pt idx="3">
                  <c:v>2.8</c:v>
                </c:pt>
                <c:pt idx="4">
                  <c:v>3.4</c:v>
                </c:pt>
              </c:numCache>
            </c:numRef>
          </c:val>
          <c:extLst>
            <c:ext xmlns:c16="http://schemas.microsoft.com/office/drawing/2014/chart" uri="{C3380CC4-5D6E-409C-BE32-E72D297353CC}">
              <c16:uniqueId val="{00000002-81A1-42BC-B295-51D6A75DE82B}"/>
            </c:ext>
          </c:extLst>
        </c:ser>
        <c:ser>
          <c:idx val="3"/>
          <c:order val="3"/>
          <c:tx>
            <c:strRef>
              <c:f>'[1]POR MUNICIPIO'!$E$1029</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MUNICIPIO'!$A$1030:$A$1034</c:f>
              <c:strCache>
                <c:ptCount val="5"/>
                <c:pt idx="0">
                  <c:v>SAN ANTONIO</c:v>
                </c:pt>
                <c:pt idx="1">
                  <c:v>I.E JOSE MARIA CARBONELL</c:v>
                </c:pt>
                <c:pt idx="2">
                  <c:v>I.E PABLO VI</c:v>
                </c:pt>
                <c:pt idx="3">
                  <c:v>I.E SAN JOSE DE TETUAN</c:v>
                </c:pt>
                <c:pt idx="4">
                  <c:v>I.E DOMINGO SAVIO</c:v>
                </c:pt>
              </c:strCache>
            </c:strRef>
          </c:cat>
          <c:val>
            <c:numRef>
              <c:f>'[1]POR MUNICIPIO'!$E$1030:$E$1034</c:f>
              <c:numCache>
                <c:formatCode>General</c:formatCode>
                <c:ptCount val="5"/>
                <c:pt idx="0">
                  <c:v>2.15</c:v>
                </c:pt>
                <c:pt idx="1">
                  <c:v>3.1</c:v>
                </c:pt>
                <c:pt idx="2">
                  <c:v>0</c:v>
                </c:pt>
                <c:pt idx="3">
                  <c:v>2.4</c:v>
                </c:pt>
                <c:pt idx="4">
                  <c:v>3.1</c:v>
                </c:pt>
              </c:numCache>
            </c:numRef>
          </c:val>
          <c:extLst>
            <c:ext xmlns:c16="http://schemas.microsoft.com/office/drawing/2014/chart" uri="{C3380CC4-5D6E-409C-BE32-E72D297353CC}">
              <c16:uniqueId val="{00000003-81A1-42BC-B295-51D6A75DE82B}"/>
            </c:ext>
          </c:extLst>
        </c:ser>
        <c:dLbls>
          <c:dLblPos val="inEnd"/>
          <c:showLegendKey val="0"/>
          <c:showVal val="1"/>
          <c:showCatName val="0"/>
          <c:showSerName val="0"/>
          <c:showPercent val="0"/>
          <c:showBubbleSize val="0"/>
        </c:dLbls>
        <c:gapWidth val="100"/>
        <c:overlap val="-24"/>
        <c:axId val="-1802601296"/>
        <c:axId val="-1802592592"/>
      </c:barChart>
      <c:catAx>
        <c:axId val="-1802601296"/>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592592"/>
        <c:crosses val="autoZero"/>
        <c:auto val="1"/>
        <c:lblAlgn val="ctr"/>
        <c:lblOffset val="100"/>
        <c:noMultiLvlLbl val="0"/>
      </c:catAx>
      <c:valAx>
        <c:axId val="-180259259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012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400">
                <a:latin typeface="Amasis MT Pro" panose="02040504050005020304" pitchFamily="18" charset="0"/>
              </a:rPr>
              <a:t>AUTOEVALUACION INSTITUCIONAL 2022</a:t>
            </a:r>
          </a:p>
          <a:p>
            <a:pPr>
              <a:defRPr sz="1400">
                <a:latin typeface="Amasis MT Pro" panose="02040504050005020304" pitchFamily="18" charset="0"/>
              </a:defRPr>
            </a:pPr>
            <a:r>
              <a:rPr lang="es-CO" sz="1400">
                <a:latin typeface="Amasis MT Pro" panose="02040504050005020304" pitchFamily="18" charset="0"/>
              </a:rPr>
              <a:t> POR INSTITUCIONES EDUCATIVAS MUNICIPIO DE SAN LUIS</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MUNICIPIO'!$B$1057</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MUNICIPIO'!$A$1058:$A$1062</c:f>
              <c:strCache>
                <c:ptCount val="5"/>
                <c:pt idx="0">
                  <c:v>SAN LUIS </c:v>
                </c:pt>
                <c:pt idx="1">
                  <c:v>I.E SAN LUIS GONZAGA</c:v>
                </c:pt>
                <c:pt idx="2">
                  <c:v>I.E SAN MIGUEL</c:v>
                </c:pt>
                <c:pt idx="3">
                  <c:v>I.E CARACOLI</c:v>
                </c:pt>
                <c:pt idx="4">
                  <c:v>I.E TECNICA COMERCIAL SAN JUAN BOSCO</c:v>
                </c:pt>
              </c:strCache>
            </c:strRef>
          </c:cat>
          <c:val>
            <c:numRef>
              <c:f>'[1]POR MUNICIPIO'!$B$1058:$B$1062</c:f>
              <c:numCache>
                <c:formatCode>General</c:formatCode>
                <c:ptCount val="5"/>
                <c:pt idx="0">
                  <c:v>3.2749999999999999</c:v>
                </c:pt>
                <c:pt idx="1">
                  <c:v>3.5</c:v>
                </c:pt>
                <c:pt idx="2">
                  <c:v>3.5</c:v>
                </c:pt>
                <c:pt idx="3">
                  <c:v>3.1</c:v>
                </c:pt>
                <c:pt idx="4">
                  <c:v>3</c:v>
                </c:pt>
              </c:numCache>
            </c:numRef>
          </c:val>
          <c:extLst>
            <c:ext xmlns:c16="http://schemas.microsoft.com/office/drawing/2014/chart" uri="{C3380CC4-5D6E-409C-BE32-E72D297353CC}">
              <c16:uniqueId val="{00000000-77C9-41E9-A579-B64E1E8DE815}"/>
            </c:ext>
          </c:extLst>
        </c:ser>
        <c:ser>
          <c:idx val="1"/>
          <c:order val="1"/>
          <c:tx>
            <c:strRef>
              <c:f>'[1]POR MUNICIPIO'!$C$1057</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MUNICIPIO'!$A$1058:$A$1062</c:f>
              <c:strCache>
                <c:ptCount val="5"/>
                <c:pt idx="0">
                  <c:v>SAN LUIS </c:v>
                </c:pt>
                <c:pt idx="1">
                  <c:v>I.E SAN LUIS GONZAGA</c:v>
                </c:pt>
                <c:pt idx="2">
                  <c:v>I.E SAN MIGUEL</c:v>
                </c:pt>
                <c:pt idx="3">
                  <c:v>I.E CARACOLI</c:v>
                </c:pt>
                <c:pt idx="4">
                  <c:v>I.E TECNICA COMERCIAL SAN JUAN BOSCO</c:v>
                </c:pt>
              </c:strCache>
            </c:strRef>
          </c:cat>
          <c:val>
            <c:numRef>
              <c:f>'[1]POR MUNICIPIO'!$C$1058:$C$1062</c:f>
              <c:numCache>
                <c:formatCode>General</c:formatCode>
                <c:ptCount val="5"/>
                <c:pt idx="0">
                  <c:v>3.2</c:v>
                </c:pt>
                <c:pt idx="1">
                  <c:v>3.4</c:v>
                </c:pt>
                <c:pt idx="2">
                  <c:v>3.4</c:v>
                </c:pt>
                <c:pt idx="3">
                  <c:v>3</c:v>
                </c:pt>
                <c:pt idx="4">
                  <c:v>3</c:v>
                </c:pt>
              </c:numCache>
            </c:numRef>
          </c:val>
          <c:extLst>
            <c:ext xmlns:c16="http://schemas.microsoft.com/office/drawing/2014/chart" uri="{C3380CC4-5D6E-409C-BE32-E72D297353CC}">
              <c16:uniqueId val="{00000001-77C9-41E9-A579-B64E1E8DE815}"/>
            </c:ext>
          </c:extLst>
        </c:ser>
        <c:ser>
          <c:idx val="2"/>
          <c:order val="2"/>
          <c:tx>
            <c:strRef>
              <c:f>'[1]POR MUNICIPIO'!$D$1057</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MUNICIPIO'!$A$1058:$A$1062</c:f>
              <c:strCache>
                <c:ptCount val="5"/>
                <c:pt idx="0">
                  <c:v>SAN LUIS </c:v>
                </c:pt>
                <c:pt idx="1">
                  <c:v>I.E SAN LUIS GONZAGA</c:v>
                </c:pt>
                <c:pt idx="2">
                  <c:v>I.E SAN MIGUEL</c:v>
                </c:pt>
                <c:pt idx="3">
                  <c:v>I.E CARACOLI</c:v>
                </c:pt>
                <c:pt idx="4">
                  <c:v>I.E TECNICA COMERCIAL SAN JUAN BOSCO</c:v>
                </c:pt>
              </c:strCache>
            </c:strRef>
          </c:cat>
          <c:val>
            <c:numRef>
              <c:f>'[1]POR MUNICIPIO'!$D$1058:$D$1062</c:f>
              <c:numCache>
                <c:formatCode>General</c:formatCode>
                <c:ptCount val="5"/>
                <c:pt idx="0">
                  <c:v>3.375</c:v>
                </c:pt>
                <c:pt idx="1">
                  <c:v>3.4</c:v>
                </c:pt>
                <c:pt idx="2">
                  <c:v>3.6</c:v>
                </c:pt>
                <c:pt idx="3">
                  <c:v>3.5</c:v>
                </c:pt>
                <c:pt idx="4">
                  <c:v>3</c:v>
                </c:pt>
              </c:numCache>
            </c:numRef>
          </c:val>
          <c:extLst>
            <c:ext xmlns:c16="http://schemas.microsoft.com/office/drawing/2014/chart" uri="{C3380CC4-5D6E-409C-BE32-E72D297353CC}">
              <c16:uniqueId val="{00000002-77C9-41E9-A579-B64E1E8DE815}"/>
            </c:ext>
          </c:extLst>
        </c:ser>
        <c:ser>
          <c:idx val="3"/>
          <c:order val="3"/>
          <c:tx>
            <c:strRef>
              <c:f>'[1]POR MUNICIPIO'!$E$1057</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MUNICIPIO'!$A$1058:$A$1062</c:f>
              <c:strCache>
                <c:ptCount val="5"/>
                <c:pt idx="0">
                  <c:v>SAN LUIS </c:v>
                </c:pt>
                <c:pt idx="1">
                  <c:v>I.E SAN LUIS GONZAGA</c:v>
                </c:pt>
                <c:pt idx="2">
                  <c:v>I.E SAN MIGUEL</c:v>
                </c:pt>
                <c:pt idx="3">
                  <c:v>I.E CARACOLI</c:v>
                </c:pt>
                <c:pt idx="4">
                  <c:v>I.E TECNICA COMERCIAL SAN JUAN BOSCO</c:v>
                </c:pt>
              </c:strCache>
            </c:strRef>
          </c:cat>
          <c:val>
            <c:numRef>
              <c:f>'[1]POR MUNICIPIO'!$E$1058:$E$1062</c:f>
              <c:numCache>
                <c:formatCode>General</c:formatCode>
                <c:ptCount val="5"/>
                <c:pt idx="0">
                  <c:v>3.1250000000000004</c:v>
                </c:pt>
                <c:pt idx="1">
                  <c:v>3.5</c:v>
                </c:pt>
                <c:pt idx="2">
                  <c:v>3.4</c:v>
                </c:pt>
                <c:pt idx="3">
                  <c:v>2.7</c:v>
                </c:pt>
                <c:pt idx="4">
                  <c:v>2.9</c:v>
                </c:pt>
              </c:numCache>
            </c:numRef>
          </c:val>
          <c:extLst>
            <c:ext xmlns:c16="http://schemas.microsoft.com/office/drawing/2014/chart" uri="{C3380CC4-5D6E-409C-BE32-E72D297353CC}">
              <c16:uniqueId val="{00000003-77C9-41E9-A579-B64E1E8DE815}"/>
            </c:ext>
          </c:extLst>
        </c:ser>
        <c:dLbls>
          <c:dLblPos val="outEnd"/>
          <c:showLegendKey val="0"/>
          <c:showVal val="1"/>
          <c:showCatName val="0"/>
          <c:showSerName val="0"/>
          <c:showPercent val="0"/>
          <c:showBubbleSize val="0"/>
        </c:dLbls>
        <c:gapWidth val="100"/>
        <c:overlap val="-24"/>
        <c:axId val="-1802587152"/>
        <c:axId val="-1802601840"/>
      </c:barChart>
      <c:catAx>
        <c:axId val="-180258715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01840"/>
        <c:crosses val="autoZero"/>
        <c:auto val="1"/>
        <c:lblAlgn val="ctr"/>
        <c:lblOffset val="100"/>
        <c:noMultiLvlLbl val="0"/>
      </c:catAx>
      <c:valAx>
        <c:axId val="-180260184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5871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Amasis MT Pro" panose="02040504050005020304" pitchFamily="18" charset="0"/>
                <a:ea typeface="+mn-ea"/>
                <a:cs typeface="+mn-cs"/>
              </a:defRPr>
            </a:pPr>
            <a:r>
              <a:rPr lang="es-CO">
                <a:latin typeface="Amasis MT Pro" panose="02040504050005020304" pitchFamily="18" charset="0"/>
              </a:rPr>
              <a:t>AUTOEVALUACION INSTITUCIONAL 2022</a:t>
            </a:r>
          </a:p>
          <a:p>
            <a:pPr>
              <a:defRPr>
                <a:latin typeface="Amasis MT Pro" panose="02040504050005020304" pitchFamily="18" charset="0"/>
              </a:defRPr>
            </a:pPr>
            <a:r>
              <a:rPr lang="es-CO">
                <a:latin typeface="Amasis MT Pro" panose="02040504050005020304" pitchFamily="18" charset="0"/>
              </a:rPr>
              <a:t> POR INSTITUCIONES EDUCATIVAS MUNICIPIO DE SUAREZ</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MUNICIPIO'!$B$1118</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MUNICIPIO'!$A$1119:$A$1120</c:f>
              <c:strCache>
                <c:ptCount val="2"/>
                <c:pt idx="0">
                  <c:v>SUAREZ</c:v>
                </c:pt>
                <c:pt idx="1">
                  <c:v>I.E SANTA ROSA DE LIMA</c:v>
                </c:pt>
              </c:strCache>
            </c:strRef>
          </c:cat>
          <c:val>
            <c:numRef>
              <c:f>'[1]POR MUNICIPIO'!$B$1119:$B$1120</c:f>
              <c:numCache>
                <c:formatCode>General</c:formatCode>
                <c:ptCount val="2"/>
                <c:pt idx="0">
                  <c:v>2.9</c:v>
                </c:pt>
                <c:pt idx="1">
                  <c:v>2.9</c:v>
                </c:pt>
              </c:numCache>
            </c:numRef>
          </c:val>
          <c:extLst>
            <c:ext xmlns:c16="http://schemas.microsoft.com/office/drawing/2014/chart" uri="{C3380CC4-5D6E-409C-BE32-E72D297353CC}">
              <c16:uniqueId val="{00000000-879D-4B9E-AE23-D329C9F5D2E5}"/>
            </c:ext>
          </c:extLst>
        </c:ser>
        <c:ser>
          <c:idx val="1"/>
          <c:order val="1"/>
          <c:tx>
            <c:strRef>
              <c:f>'[1]POR MUNICIPIO'!$C$1118</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MUNICIPIO'!$A$1119:$A$1120</c:f>
              <c:strCache>
                <c:ptCount val="2"/>
                <c:pt idx="0">
                  <c:v>SUAREZ</c:v>
                </c:pt>
                <c:pt idx="1">
                  <c:v>I.E SANTA ROSA DE LIMA</c:v>
                </c:pt>
              </c:strCache>
            </c:strRef>
          </c:cat>
          <c:val>
            <c:numRef>
              <c:f>'[1]POR MUNICIPIO'!$C$1119:$C$1120</c:f>
              <c:numCache>
                <c:formatCode>General</c:formatCode>
                <c:ptCount val="2"/>
                <c:pt idx="0">
                  <c:v>2.9</c:v>
                </c:pt>
                <c:pt idx="1">
                  <c:v>2.9</c:v>
                </c:pt>
              </c:numCache>
            </c:numRef>
          </c:val>
          <c:extLst>
            <c:ext xmlns:c16="http://schemas.microsoft.com/office/drawing/2014/chart" uri="{C3380CC4-5D6E-409C-BE32-E72D297353CC}">
              <c16:uniqueId val="{00000001-879D-4B9E-AE23-D329C9F5D2E5}"/>
            </c:ext>
          </c:extLst>
        </c:ser>
        <c:ser>
          <c:idx val="2"/>
          <c:order val="2"/>
          <c:tx>
            <c:strRef>
              <c:f>'[1]POR MUNICIPIO'!$D$1118</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MUNICIPIO'!$A$1119:$A$1120</c:f>
              <c:strCache>
                <c:ptCount val="2"/>
                <c:pt idx="0">
                  <c:v>SUAREZ</c:v>
                </c:pt>
                <c:pt idx="1">
                  <c:v>I.E SANTA ROSA DE LIMA</c:v>
                </c:pt>
              </c:strCache>
            </c:strRef>
          </c:cat>
          <c:val>
            <c:numRef>
              <c:f>'[1]POR MUNICIPIO'!$D$1119:$D$1120</c:f>
              <c:numCache>
                <c:formatCode>General</c:formatCode>
                <c:ptCount val="2"/>
                <c:pt idx="0">
                  <c:v>2.6</c:v>
                </c:pt>
                <c:pt idx="1">
                  <c:v>2.6</c:v>
                </c:pt>
              </c:numCache>
            </c:numRef>
          </c:val>
          <c:extLst>
            <c:ext xmlns:c16="http://schemas.microsoft.com/office/drawing/2014/chart" uri="{C3380CC4-5D6E-409C-BE32-E72D297353CC}">
              <c16:uniqueId val="{00000002-879D-4B9E-AE23-D329C9F5D2E5}"/>
            </c:ext>
          </c:extLst>
        </c:ser>
        <c:ser>
          <c:idx val="3"/>
          <c:order val="3"/>
          <c:tx>
            <c:strRef>
              <c:f>'[1]POR MUNICIPIO'!$E$1118</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MUNICIPIO'!$A$1119:$A$1120</c:f>
              <c:strCache>
                <c:ptCount val="2"/>
                <c:pt idx="0">
                  <c:v>SUAREZ</c:v>
                </c:pt>
                <c:pt idx="1">
                  <c:v>I.E SANTA ROSA DE LIMA</c:v>
                </c:pt>
              </c:strCache>
            </c:strRef>
          </c:cat>
          <c:val>
            <c:numRef>
              <c:f>'[1]POR MUNICIPIO'!$E$1119:$E$1120</c:f>
              <c:numCache>
                <c:formatCode>General</c:formatCode>
                <c:ptCount val="2"/>
                <c:pt idx="0">
                  <c:v>3</c:v>
                </c:pt>
                <c:pt idx="1">
                  <c:v>3</c:v>
                </c:pt>
              </c:numCache>
            </c:numRef>
          </c:val>
          <c:extLst>
            <c:ext xmlns:c16="http://schemas.microsoft.com/office/drawing/2014/chart" uri="{C3380CC4-5D6E-409C-BE32-E72D297353CC}">
              <c16:uniqueId val="{00000003-879D-4B9E-AE23-D329C9F5D2E5}"/>
            </c:ext>
          </c:extLst>
        </c:ser>
        <c:dLbls>
          <c:dLblPos val="inEnd"/>
          <c:showLegendKey val="0"/>
          <c:showVal val="1"/>
          <c:showCatName val="0"/>
          <c:showSerName val="0"/>
          <c:showPercent val="0"/>
          <c:showBubbleSize val="0"/>
        </c:dLbls>
        <c:gapWidth val="100"/>
        <c:overlap val="-24"/>
        <c:axId val="-1802597488"/>
        <c:axId val="-1802600752"/>
        <c:extLst/>
      </c:barChart>
      <c:catAx>
        <c:axId val="-180259748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00752"/>
        <c:crosses val="autoZero"/>
        <c:auto val="1"/>
        <c:lblAlgn val="ctr"/>
        <c:lblOffset val="100"/>
        <c:noMultiLvlLbl val="0"/>
      </c:catAx>
      <c:valAx>
        <c:axId val="-180260075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5974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400">
                <a:latin typeface="Amasis MT Pro" panose="02040504050005020304" pitchFamily="18" charset="0"/>
              </a:rPr>
              <a:t>AUTOEVALUACION INSTITUCIONAL 2022</a:t>
            </a:r>
          </a:p>
          <a:p>
            <a:pPr>
              <a:defRPr sz="1400">
                <a:latin typeface="Amasis MT Pro" panose="02040504050005020304" pitchFamily="18" charset="0"/>
              </a:defRPr>
            </a:pPr>
            <a:r>
              <a:rPr lang="es-CO" sz="1400">
                <a:latin typeface="Amasis MT Pro" panose="02040504050005020304" pitchFamily="18" charset="0"/>
              </a:rPr>
              <a:t> POR INSTITUCIONES EDUCATIVAS MUNICIPIO DE VALLE DE SAN JUAN</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MUNICIPIO'!$B$1141</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MUNICIPIO'!$A$1142:$A$1144</c:f>
              <c:strCache>
                <c:ptCount val="3"/>
                <c:pt idx="0">
                  <c:v>VALLE DE SAN JUAN </c:v>
                </c:pt>
                <c:pt idx="1">
                  <c:v>I.E JUAN LASSO DE LA VEGA</c:v>
                </c:pt>
                <c:pt idx="2">
                  <c:v>I.E VALLECITOS</c:v>
                </c:pt>
              </c:strCache>
            </c:strRef>
          </c:cat>
          <c:val>
            <c:numRef>
              <c:f>'[1]POR MUNICIPIO'!$B$1142:$B$1144</c:f>
              <c:numCache>
                <c:formatCode>General</c:formatCode>
                <c:ptCount val="3"/>
                <c:pt idx="0">
                  <c:v>3.55</c:v>
                </c:pt>
                <c:pt idx="1">
                  <c:v>3.7</c:v>
                </c:pt>
                <c:pt idx="2">
                  <c:v>3.4</c:v>
                </c:pt>
              </c:numCache>
            </c:numRef>
          </c:val>
          <c:extLst>
            <c:ext xmlns:c16="http://schemas.microsoft.com/office/drawing/2014/chart" uri="{C3380CC4-5D6E-409C-BE32-E72D297353CC}">
              <c16:uniqueId val="{00000000-2185-4EB9-988B-3C9475AAA53B}"/>
            </c:ext>
          </c:extLst>
        </c:ser>
        <c:ser>
          <c:idx val="1"/>
          <c:order val="1"/>
          <c:tx>
            <c:strRef>
              <c:f>'[1]POR MUNICIPIO'!$C$1141</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MUNICIPIO'!$A$1142:$A$1144</c:f>
              <c:strCache>
                <c:ptCount val="3"/>
                <c:pt idx="0">
                  <c:v>VALLE DE SAN JUAN </c:v>
                </c:pt>
                <c:pt idx="1">
                  <c:v>I.E JUAN LASSO DE LA VEGA</c:v>
                </c:pt>
                <c:pt idx="2">
                  <c:v>I.E VALLECITOS</c:v>
                </c:pt>
              </c:strCache>
            </c:strRef>
          </c:cat>
          <c:val>
            <c:numRef>
              <c:f>'[1]POR MUNICIPIO'!$C$1142:$C$1144</c:f>
              <c:numCache>
                <c:formatCode>General</c:formatCode>
                <c:ptCount val="3"/>
                <c:pt idx="0">
                  <c:v>3.0999999999999996</c:v>
                </c:pt>
                <c:pt idx="1">
                  <c:v>2.8</c:v>
                </c:pt>
                <c:pt idx="2">
                  <c:v>3.4</c:v>
                </c:pt>
              </c:numCache>
            </c:numRef>
          </c:val>
          <c:extLst>
            <c:ext xmlns:c16="http://schemas.microsoft.com/office/drawing/2014/chart" uri="{C3380CC4-5D6E-409C-BE32-E72D297353CC}">
              <c16:uniqueId val="{00000001-2185-4EB9-988B-3C9475AAA53B}"/>
            </c:ext>
          </c:extLst>
        </c:ser>
        <c:ser>
          <c:idx val="2"/>
          <c:order val="2"/>
          <c:tx>
            <c:strRef>
              <c:f>'[1]POR MUNICIPIO'!$D$1141</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MUNICIPIO'!$A$1142:$A$1144</c:f>
              <c:strCache>
                <c:ptCount val="3"/>
                <c:pt idx="0">
                  <c:v>VALLE DE SAN JUAN </c:v>
                </c:pt>
                <c:pt idx="1">
                  <c:v>I.E JUAN LASSO DE LA VEGA</c:v>
                </c:pt>
                <c:pt idx="2">
                  <c:v>I.E VALLECITOS</c:v>
                </c:pt>
              </c:strCache>
            </c:strRef>
          </c:cat>
          <c:val>
            <c:numRef>
              <c:f>'[1]POR MUNICIPIO'!$D$1142:$D$1144</c:f>
              <c:numCache>
                <c:formatCode>General</c:formatCode>
                <c:ptCount val="3"/>
                <c:pt idx="0">
                  <c:v>3.3499999999999996</c:v>
                </c:pt>
                <c:pt idx="1">
                  <c:v>3.4</c:v>
                </c:pt>
                <c:pt idx="2">
                  <c:v>3.3</c:v>
                </c:pt>
              </c:numCache>
            </c:numRef>
          </c:val>
          <c:extLst>
            <c:ext xmlns:c16="http://schemas.microsoft.com/office/drawing/2014/chart" uri="{C3380CC4-5D6E-409C-BE32-E72D297353CC}">
              <c16:uniqueId val="{00000002-2185-4EB9-988B-3C9475AAA53B}"/>
            </c:ext>
          </c:extLst>
        </c:ser>
        <c:ser>
          <c:idx val="3"/>
          <c:order val="3"/>
          <c:tx>
            <c:strRef>
              <c:f>'[1]POR MUNICIPIO'!$E$1141</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MUNICIPIO'!$A$1142:$A$1144</c:f>
              <c:strCache>
                <c:ptCount val="3"/>
                <c:pt idx="0">
                  <c:v>VALLE DE SAN JUAN </c:v>
                </c:pt>
                <c:pt idx="1">
                  <c:v>I.E JUAN LASSO DE LA VEGA</c:v>
                </c:pt>
                <c:pt idx="2">
                  <c:v>I.E VALLECITOS</c:v>
                </c:pt>
              </c:strCache>
            </c:strRef>
          </c:cat>
          <c:val>
            <c:numRef>
              <c:f>'[1]POR MUNICIPIO'!$E$1142:$E$1144</c:f>
              <c:numCache>
                <c:formatCode>General</c:formatCode>
                <c:ptCount val="3"/>
                <c:pt idx="0">
                  <c:v>2.95</c:v>
                </c:pt>
                <c:pt idx="1">
                  <c:v>2.7</c:v>
                </c:pt>
                <c:pt idx="2">
                  <c:v>3.2</c:v>
                </c:pt>
              </c:numCache>
            </c:numRef>
          </c:val>
          <c:extLst>
            <c:ext xmlns:c16="http://schemas.microsoft.com/office/drawing/2014/chart" uri="{C3380CC4-5D6E-409C-BE32-E72D297353CC}">
              <c16:uniqueId val="{00000003-2185-4EB9-988B-3C9475AAA53B}"/>
            </c:ext>
          </c:extLst>
        </c:ser>
        <c:dLbls>
          <c:dLblPos val="inEnd"/>
          <c:showLegendKey val="0"/>
          <c:showVal val="1"/>
          <c:showCatName val="0"/>
          <c:showSerName val="0"/>
          <c:showPercent val="0"/>
          <c:showBubbleSize val="0"/>
        </c:dLbls>
        <c:gapWidth val="100"/>
        <c:overlap val="-24"/>
        <c:axId val="-1802598032"/>
        <c:axId val="-1802596400"/>
      </c:barChart>
      <c:catAx>
        <c:axId val="-180259803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596400"/>
        <c:crosses val="autoZero"/>
        <c:auto val="1"/>
        <c:lblAlgn val="ctr"/>
        <c:lblOffset val="100"/>
        <c:noMultiLvlLbl val="0"/>
      </c:catAx>
      <c:valAx>
        <c:axId val="-180259640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598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Amasis MT Pro" panose="02040504050005020304" pitchFamily="18" charset="0"/>
                <a:ea typeface="+mn-ea"/>
                <a:cs typeface="+mn-cs"/>
              </a:defRPr>
            </a:pPr>
            <a:r>
              <a:rPr lang="es-CO">
                <a:latin typeface="Amasis MT Pro" panose="02040504050005020304" pitchFamily="18" charset="0"/>
              </a:rPr>
              <a:t>AUTOEVALUACION INSTITUCIONAL 2022</a:t>
            </a:r>
          </a:p>
          <a:p>
            <a:pPr>
              <a:defRPr>
                <a:latin typeface="Amasis MT Pro" panose="02040504050005020304" pitchFamily="18" charset="0"/>
              </a:defRPr>
            </a:pPr>
            <a:r>
              <a:rPr lang="es-CO">
                <a:latin typeface="Amasis MT Pro" panose="02040504050005020304" pitchFamily="18" charset="0"/>
              </a:rPr>
              <a:t> POR INSTITUCIONES EDUCATIVAS MUNICIPIO DE VENADILLO</a:t>
            </a:r>
          </a:p>
        </c:rich>
      </c:tx>
      <c:layout>
        <c:manualLayout>
          <c:xMode val="edge"/>
          <c:yMode val="edge"/>
          <c:x val="0.25004461465571698"/>
          <c:y val="0"/>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MUNICIPIO'!$B$1166</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MUNICIPIO'!$A$1167:$A$1172</c:f>
              <c:strCache>
                <c:ptCount val="6"/>
                <c:pt idx="0">
                  <c:v>VENADILLO </c:v>
                </c:pt>
                <c:pt idx="1">
                  <c:v>I.E FRANCISCO HURTADO</c:v>
                </c:pt>
                <c:pt idx="2">
                  <c:v>I.E TECNICA COMERCIAL CAMILA MOLANO</c:v>
                </c:pt>
                <c:pt idx="3">
                  <c:v>I.E LUIS CARLOS GALAN SARMIENTO</c:v>
                </c:pt>
                <c:pt idx="4">
                  <c:v>I.E OTONIEL GUZMAN</c:v>
                </c:pt>
                <c:pt idx="5">
                  <c:v>I.E TERESA CAMACHO DE SUAREZ</c:v>
                </c:pt>
              </c:strCache>
            </c:strRef>
          </c:cat>
          <c:val>
            <c:numRef>
              <c:f>'[1]POR MUNICIPIO'!$B$1167:$B$1172</c:f>
              <c:numCache>
                <c:formatCode>General</c:formatCode>
                <c:ptCount val="6"/>
                <c:pt idx="0">
                  <c:v>2.7399999999999998</c:v>
                </c:pt>
                <c:pt idx="1">
                  <c:v>3.8</c:v>
                </c:pt>
                <c:pt idx="2">
                  <c:v>2.9</c:v>
                </c:pt>
                <c:pt idx="3">
                  <c:v>3.1</c:v>
                </c:pt>
                <c:pt idx="4">
                  <c:v>0</c:v>
                </c:pt>
                <c:pt idx="5">
                  <c:v>3.9</c:v>
                </c:pt>
              </c:numCache>
            </c:numRef>
          </c:val>
          <c:extLst>
            <c:ext xmlns:c16="http://schemas.microsoft.com/office/drawing/2014/chart" uri="{C3380CC4-5D6E-409C-BE32-E72D297353CC}">
              <c16:uniqueId val="{00000000-91F2-4B62-956C-8419DCBEBC88}"/>
            </c:ext>
          </c:extLst>
        </c:ser>
        <c:ser>
          <c:idx val="1"/>
          <c:order val="1"/>
          <c:tx>
            <c:strRef>
              <c:f>'[1]POR MUNICIPIO'!$C$1166</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MUNICIPIO'!$A$1167:$A$1172</c:f>
              <c:strCache>
                <c:ptCount val="6"/>
                <c:pt idx="0">
                  <c:v>VENADILLO </c:v>
                </c:pt>
                <c:pt idx="1">
                  <c:v>I.E FRANCISCO HURTADO</c:v>
                </c:pt>
                <c:pt idx="2">
                  <c:v>I.E TECNICA COMERCIAL CAMILA MOLANO</c:v>
                </c:pt>
                <c:pt idx="3">
                  <c:v>I.E LUIS CARLOS GALAN SARMIENTO</c:v>
                </c:pt>
                <c:pt idx="4">
                  <c:v>I.E OTONIEL GUZMAN</c:v>
                </c:pt>
                <c:pt idx="5">
                  <c:v>I.E TERESA CAMACHO DE SUAREZ</c:v>
                </c:pt>
              </c:strCache>
            </c:strRef>
          </c:cat>
          <c:val>
            <c:numRef>
              <c:f>'[1]POR MUNICIPIO'!$C$1167:$C$1172</c:f>
              <c:numCache>
                <c:formatCode>General</c:formatCode>
                <c:ptCount val="6"/>
                <c:pt idx="0">
                  <c:v>2.2999999999999998</c:v>
                </c:pt>
                <c:pt idx="1">
                  <c:v>3.5</c:v>
                </c:pt>
                <c:pt idx="2">
                  <c:v>2.1</c:v>
                </c:pt>
                <c:pt idx="3">
                  <c:v>3.5</c:v>
                </c:pt>
                <c:pt idx="4">
                  <c:v>0</c:v>
                </c:pt>
                <c:pt idx="5">
                  <c:v>2.4</c:v>
                </c:pt>
              </c:numCache>
            </c:numRef>
          </c:val>
          <c:extLst>
            <c:ext xmlns:c16="http://schemas.microsoft.com/office/drawing/2014/chart" uri="{C3380CC4-5D6E-409C-BE32-E72D297353CC}">
              <c16:uniqueId val="{00000001-91F2-4B62-956C-8419DCBEBC88}"/>
            </c:ext>
          </c:extLst>
        </c:ser>
        <c:ser>
          <c:idx val="2"/>
          <c:order val="2"/>
          <c:tx>
            <c:strRef>
              <c:f>'[1]POR MUNICIPIO'!$D$1166</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MUNICIPIO'!$A$1167:$A$1172</c:f>
              <c:strCache>
                <c:ptCount val="6"/>
                <c:pt idx="0">
                  <c:v>VENADILLO </c:v>
                </c:pt>
                <c:pt idx="1">
                  <c:v>I.E FRANCISCO HURTADO</c:v>
                </c:pt>
                <c:pt idx="2">
                  <c:v>I.E TECNICA COMERCIAL CAMILA MOLANO</c:v>
                </c:pt>
                <c:pt idx="3">
                  <c:v>I.E LUIS CARLOS GALAN SARMIENTO</c:v>
                </c:pt>
                <c:pt idx="4">
                  <c:v>I.E OTONIEL GUZMAN</c:v>
                </c:pt>
                <c:pt idx="5">
                  <c:v>I.E TERESA CAMACHO DE SUAREZ</c:v>
                </c:pt>
              </c:strCache>
            </c:strRef>
          </c:cat>
          <c:val>
            <c:numRef>
              <c:f>'[1]POR MUNICIPIO'!$D$1167:$D$1172</c:f>
              <c:numCache>
                <c:formatCode>General</c:formatCode>
                <c:ptCount val="6"/>
                <c:pt idx="0">
                  <c:v>2.5</c:v>
                </c:pt>
                <c:pt idx="1">
                  <c:v>3.7</c:v>
                </c:pt>
                <c:pt idx="2">
                  <c:v>3.5</c:v>
                </c:pt>
                <c:pt idx="3">
                  <c:v>2.8</c:v>
                </c:pt>
                <c:pt idx="4">
                  <c:v>0</c:v>
                </c:pt>
                <c:pt idx="5">
                  <c:v>2.5</c:v>
                </c:pt>
              </c:numCache>
            </c:numRef>
          </c:val>
          <c:extLst>
            <c:ext xmlns:c16="http://schemas.microsoft.com/office/drawing/2014/chart" uri="{C3380CC4-5D6E-409C-BE32-E72D297353CC}">
              <c16:uniqueId val="{00000002-91F2-4B62-956C-8419DCBEBC88}"/>
            </c:ext>
          </c:extLst>
        </c:ser>
        <c:ser>
          <c:idx val="3"/>
          <c:order val="3"/>
          <c:tx>
            <c:strRef>
              <c:f>'[1]POR MUNICIPIO'!$E$1166</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MUNICIPIO'!$A$1167:$A$1172</c:f>
              <c:strCache>
                <c:ptCount val="6"/>
                <c:pt idx="0">
                  <c:v>VENADILLO </c:v>
                </c:pt>
                <c:pt idx="1">
                  <c:v>I.E FRANCISCO HURTADO</c:v>
                </c:pt>
                <c:pt idx="2">
                  <c:v>I.E TECNICA COMERCIAL CAMILA MOLANO</c:v>
                </c:pt>
                <c:pt idx="3">
                  <c:v>I.E LUIS CARLOS GALAN SARMIENTO</c:v>
                </c:pt>
                <c:pt idx="4">
                  <c:v>I.E OTONIEL GUZMAN</c:v>
                </c:pt>
                <c:pt idx="5">
                  <c:v>I.E TERESA CAMACHO DE SUAREZ</c:v>
                </c:pt>
              </c:strCache>
            </c:strRef>
          </c:cat>
          <c:val>
            <c:numRef>
              <c:f>'[1]POR MUNICIPIO'!$E$1167:$E$1172</c:f>
              <c:numCache>
                <c:formatCode>General</c:formatCode>
                <c:ptCount val="6"/>
                <c:pt idx="0">
                  <c:v>2.6399999999999997</c:v>
                </c:pt>
                <c:pt idx="1">
                  <c:v>3.7</c:v>
                </c:pt>
                <c:pt idx="2">
                  <c:v>2.7</c:v>
                </c:pt>
                <c:pt idx="3">
                  <c:v>3.5</c:v>
                </c:pt>
                <c:pt idx="4">
                  <c:v>0</c:v>
                </c:pt>
                <c:pt idx="5">
                  <c:v>3.3</c:v>
                </c:pt>
              </c:numCache>
            </c:numRef>
          </c:val>
          <c:extLst>
            <c:ext xmlns:c16="http://schemas.microsoft.com/office/drawing/2014/chart" uri="{C3380CC4-5D6E-409C-BE32-E72D297353CC}">
              <c16:uniqueId val="{00000003-91F2-4B62-956C-8419DCBEBC88}"/>
            </c:ext>
          </c:extLst>
        </c:ser>
        <c:dLbls>
          <c:dLblPos val="inEnd"/>
          <c:showLegendKey val="0"/>
          <c:showVal val="1"/>
          <c:showCatName val="0"/>
          <c:showSerName val="0"/>
          <c:showPercent val="0"/>
          <c:showBubbleSize val="0"/>
        </c:dLbls>
        <c:gapWidth val="100"/>
        <c:overlap val="-24"/>
        <c:axId val="-1802593136"/>
        <c:axId val="-1802589872"/>
      </c:barChart>
      <c:catAx>
        <c:axId val="-1802593136"/>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589872"/>
        <c:crosses val="autoZero"/>
        <c:auto val="1"/>
        <c:lblAlgn val="ctr"/>
        <c:lblOffset val="100"/>
        <c:noMultiLvlLbl val="0"/>
      </c:catAx>
      <c:valAx>
        <c:axId val="-18025898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5931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Amasis MT Pro" panose="02040504050005020304" pitchFamily="18" charset="0"/>
                <a:ea typeface="+mn-ea"/>
                <a:cs typeface="+mn-cs"/>
              </a:defRPr>
            </a:pPr>
            <a:r>
              <a:rPr lang="es-CO">
                <a:latin typeface="Amasis MT Pro" panose="02040504050005020304" pitchFamily="18" charset="0"/>
              </a:rPr>
              <a:t>AUTOEVALUACION INSTITUCIONAL 2022</a:t>
            </a:r>
          </a:p>
          <a:p>
            <a:pPr>
              <a:defRPr>
                <a:latin typeface="Amasis MT Pro" panose="02040504050005020304" pitchFamily="18" charset="0"/>
              </a:defRPr>
            </a:pPr>
            <a:r>
              <a:rPr lang="es-CO">
                <a:latin typeface="Amasis MT Pro" panose="02040504050005020304" pitchFamily="18" charset="0"/>
              </a:rPr>
              <a:t> POR INSTITUCIONES EDUCATIVAS MUNICIPIO DE VILLAHERMOSA</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MUNICIPIO'!$B$1194</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MUNICIPIO'!$A$1195:$A$1199</c:f>
              <c:strCache>
                <c:ptCount val="5"/>
                <c:pt idx="0">
                  <c:v>VILLAHERMOSA</c:v>
                </c:pt>
                <c:pt idx="1">
                  <c:v>I.E ESCUELA NORMAL SUPERIOR DE VILLAHERMOSA</c:v>
                </c:pt>
                <c:pt idx="2">
                  <c:v>I.E TECNICA FRANCISCO JOSE DE CALDAS</c:v>
                </c:pt>
                <c:pt idx="3">
                  <c:v>I.E YARUMAL</c:v>
                </c:pt>
                <c:pt idx="4">
                  <c:v>I.E LAS PAVAS</c:v>
                </c:pt>
              </c:strCache>
            </c:strRef>
          </c:cat>
          <c:val>
            <c:numRef>
              <c:f>'[1]POR MUNICIPIO'!$B$1195:$B$1199</c:f>
              <c:numCache>
                <c:formatCode>General</c:formatCode>
                <c:ptCount val="5"/>
                <c:pt idx="0">
                  <c:v>1.5499999999999998</c:v>
                </c:pt>
                <c:pt idx="1">
                  <c:v>3.8</c:v>
                </c:pt>
                <c:pt idx="2">
                  <c:v>0</c:v>
                </c:pt>
                <c:pt idx="3">
                  <c:v>2.4</c:v>
                </c:pt>
                <c:pt idx="4">
                  <c:v>0</c:v>
                </c:pt>
              </c:numCache>
            </c:numRef>
          </c:val>
          <c:extLst>
            <c:ext xmlns:c16="http://schemas.microsoft.com/office/drawing/2014/chart" uri="{C3380CC4-5D6E-409C-BE32-E72D297353CC}">
              <c16:uniqueId val="{00000000-7011-4995-9018-29C91CE69C46}"/>
            </c:ext>
          </c:extLst>
        </c:ser>
        <c:ser>
          <c:idx val="1"/>
          <c:order val="1"/>
          <c:tx>
            <c:strRef>
              <c:f>'[1]POR MUNICIPIO'!$C$1194</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MUNICIPIO'!$A$1195:$A$1199</c:f>
              <c:strCache>
                <c:ptCount val="5"/>
                <c:pt idx="0">
                  <c:v>VILLAHERMOSA</c:v>
                </c:pt>
                <c:pt idx="1">
                  <c:v>I.E ESCUELA NORMAL SUPERIOR DE VILLAHERMOSA</c:v>
                </c:pt>
                <c:pt idx="2">
                  <c:v>I.E TECNICA FRANCISCO JOSE DE CALDAS</c:v>
                </c:pt>
                <c:pt idx="3">
                  <c:v>I.E YARUMAL</c:v>
                </c:pt>
                <c:pt idx="4">
                  <c:v>I.E LAS PAVAS</c:v>
                </c:pt>
              </c:strCache>
            </c:strRef>
          </c:cat>
          <c:val>
            <c:numRef>
              <c:f>'[1]POR MUNICIPIO'!$C$1195:$C$1199</c:f>
              <c:numCache>
                <c:formatCode>General</c:formatCode>
                <c:ptCount val="5"/>
                <c:pt idx="0">
                  <c:v>1.55</c:v>
                </c:pt>
                <c:pt idx="1">
                  <c:v>3.5</c:v>
                </c:pt>
                <c:pt idx="2">
                  <c:v>0</c:v>
                </c:pt>
                <c:pt idx="3">
                  <c:v>2.7</c:v>
                </c:pt>
                <c:pt idx="4">
                  <c:v>0</c:v>
                </c:pt>
              </c:numCache>
            </c:numRef>
          </c:val>
          <c:extLst>
            <c:ext xmlns:c16="http://schemas.microsoft.com/office/drawing/2014/chart" uri="{C3380CC4-5D6E-409C-BE32-E72D297353CC}">
              <c16:uniqueId val="{00000001-7011-4995-9018-29C91CE69C46}"/>
            </c:ext>
          </c:extLst>
        </c:ser>
        <c:ser>
          <c:idx val="2"/>
          <c:order val="2"/>
          <c:tx>
            <c:strRef>
              <c:f>'[1]POR MUNICIPIO'!$D$1194</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MUNICIPIO'!$A$1195:$A$1199</c:f>
              <c:strCache>
                <c:ptCount val="5"/>
                <c:pt idx="0">
                  <c:v>VILLAHERMOSA</c:v>
                </c:pt>
                <c:pt idx="1">
                  <c:v>I.E ESCUELA NORMAL SUPERIOR DE VILLAHERMOSA</c:v>
                </c:pt>
                <c:pt idx="2">
                  <c:v>I.E TECNICA FRANCISCO JOSE DE CALDAS</c:v>
                </c:pt>
                <c:pt idx="3">
                  <c:v>I.E YARUMAL</c:v>
                </c:pt>
                <c:pt idx="4">
                  <c:v>I.E LAS PAVAS</c:v>
                </c:pt>
              </c:strCache>
            </c:strRef>
          </c:cat>
          <c:val>
            <c:numRef>
              <c:f>'[1]POR MUNICIPIO'!$D$1195:$D$1199</c:f>
              <c:numCache>
                <c:formatCode>General</c:formatCode>
                <c:ptCount val="5"/>
                <c:pt idx="0">
                  <c:v>1.5499999999999998</c:v>
                </c:pt>
                <c:pt idx="1">
                  <c:v>3.8</c:v>
                </c:pt>
                <c:pt idx="2">
                  <c:v>0</c:v>
                </c:pt>
                <c:pt idx="3">
                  <c:v>2.4</c:v>
                </c:pt>
                <c:pt idx="4">
                  <c:v>0</c:v>
                </c:pt>
              </c:numCache>
            </c:numRef>
          </c:val>
          <c:extLst>
            <c:ext xmlns:c16="http://schemas.microsoft.com/office/drawing/2014/chart" uri="{C3380CC4-5D6E-409C-BE32-E72D297353CC}">
              <c16:uniqueId val="{00000002-7011-4995-9018-29C91CE69C46}"/>
            </c:ext>
          </c:extLst>
        </c:ser>
        <c:ser>
          <c:idx val="3"/>
          <c:order val="3"/>
          <c:tx>
            <c:strRef>
              <c:f>'[1]POR MUNICIPIO'!$E$1194</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MUNICIPIO'!$A$1195:$A$1199</c:f>
              <c:strCache>
                <c:ptCount val="5"/>
                <c:pt idx="0">
                  <c:v>VILLAHERMOSA</c:v>
                </c:pt>
                <c:pt idx="1">
                  <c:v>I.E ESCUELA NORMAL SUPERIOR DE VILLAHERMOSA</c:v>
                </c:pt>
                <c:pt idx="2">
                  <c:v>I.E TECNICA FRANCISCO JOSE DE CALDAS</c:v>
                </c:pt>
                <c:pt idx="3">
                  <c:v>I.E YARUMAL</c:v>
                </c:pt>
                <c:pt idx="4">
                  <c:v>I.E LAS PAVAS</c:v>
                </c:pt>
              </c:strCache>
            </c:strRef>
          </c:cat>
          <c:val>
            <c:numRef>
              <c:f>'[1]POR MUNICIPIO'!$E$1195:$E$1199</c:f>
              <c:numCache>
                <c:formatCode>General</c:formatCode>
                <c:ptCount val="5"/>
                <c:pt idx="0">
                  <c:v>1.5249999999999999</c:v>
                </c:pt>
                <c:pt idx="1">
                  <c:v>3.4</c:v>
                </c:pt>
                <c:pt idx="2">
                  <c:v>0</c:v>
                </c:pt>
                <c:pt idx="3">
                  <c:v>2.7</c:v>
                </c:pt>
                <c:pt idx="4">
                  <c:v>0</c:v>
                </c:pt>
              </c:numCache>
            </c:numRef>
          </c:val>
          <c:extLst>
            <c:ext xmlns:c16="http://schemas.microsoft.com/office/drawing/2014/chart" uri="{C3380CC4-5D6E-409C-BE32-E72D297353CC}">
              <c16:uniqueId val="{00000003-7011-4995-9018-29C91CE69C46}"/>
            </c:ext>
          </c:extLst>
        </c:ser>
        <c:dLbls>
          <c:dLblPos val="inEnd"/>
          <c:showLegendKey val="0"/>
          <c:showVal val="1"/>
          <c:showCatName val="0"/>
          <c:showSerName val="0"/>
          <c:showPercent val="0"/>
          <c:showBubbleSize val="0"/>
        </c:dLbls>
        <c:gapWidth val="100"/>
        <c:overlap val="-24"/>
        <c:axId val="-1802594224"/>
        <c:axId val="-1802593680"/>
      </c:barChart>
      <c:catAx>
        <c:axId val="-180259422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593680"/>
        <c:crosses val="autoZero"/>
        <c:auto val="1"/>
        <c:lblAlgn val="ctr"/>
        <c:lblOffset val="100"/>
        <c:noMultiLvlLbl val="0"/>
      </c:catAx>
      <c:valAx>
        <c:axId val="-180259368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5942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Amasis MT Pro" panose="02040504050005020304" pitchFamily="18" charset="0"/>
                <a:ea typeface="+mn-ea"/>
                <a:cs typeface="+mn-cs"/>
              </a:defRPr>
            </a:pPr>
            <a:r>
              <a:rPr lang="es-CO">
                <a:latin typeface="Amasis MT Pro" panose="02040504050005020304" pitchFamily="18" charset="0"/>
              </a:rPr>
              <a:t>AUTOEVALUACION INSTITUCIONAL 2022</a:t>
            </a:r>
          </a:p>
          <a:p>
            <a:pPr>
              <a:defRPr>
                <a:latin typeface="Amasis MT Pro" panose="02040504050005020304" pitchFamily="18" charset="0"/>
              </a:defRPr>
            </a:pPr>
            <a:r>
              <a:rPr lang="es-CO">
                <a:latin typeface="Amasis MT Pro" panose="02040504050005020304" pitchFamily="18" charset="0"/>
              </a:rPr>
              <a:t> POR INSTITUCIONES EDUCATIVAS MUNICIPIO DE VILLARRICA</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MUNICIPIO'!$B$1221</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MUNICIPIO'!$A$1222:$A$1224</c:f>
              <c:strCache>
                <c:ptCount val="3"/>
                <c:pt idx="0">
                  <c:v>VILLARRICA</c:v>
                </c:pt>
                <c:pt idx="1">
                  <c:v>I.E TECNICA FRANCISCO PINEDA LOPEZ</c:v>
                </c:pt>
                <c:pt idx="2">
                  <c:v>I.E TECNICA LOS ALPES</c:v>
                </c:pt>
              </c:strCache>
            </c:strRef>
          </c:cat>
          <c:val>
            <c:numRef>
              <c:f>'[1]POR MUNICIPIO'!$B$1222:$B$1224</c:f>
              <c:numCache>
                <c:formatCode>General</c:formatCode>
                <c:ptCount val="3"/>
                <c:pt idx="0">
                  <c:v>3.7</c:v>
                </c:pt>
                <c:pt idx="1">
                  <c:v>3.8</c:v>
                </c:pt>
                <c:pt idx="2">
                  <c:v>3.6</c:v>
                </c:pt>
              </c:numCache>
            </c:numRef>
          </c:val>
          <c:extLst>
            <c:ext xmlns:c16="http://schemas.microsoft.com/office/drawing/2014/chart" uri="{C3380CC4-5D6E-409C-BE32-E72D297353CC}">
              <c16:uniqueId val="{00000000-4251-49DE-9BE3-0F40CFB7CF21}"/>
            </c:ext>
          </c:extLst>
        </c:ser>
        <c:ser>
          <c:idx val="1"/>
          <c:order val="1"/>
          <c:tx>
            <c:strRef>
              <c:f>'[1]POR MUNICIPIO'!$C$1221</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MUNICIPIO'!$A$1222:$A$1224</c:f>
              <c:strCache>
                <c:ptCount val="3"/>
                <c:pt idx="0">
                  <c:v>VILLARRICA</c:v>
                </c:pt>
                <c:pt idx="1">
                  <c:v>I.E TECNICA FRANCISCO PINEDA LOPEZ</c:v>
                </c:pt>
                <c:pt idx="2">
                  <c:v>I.E TECNICA LOS ALPES</c:v>
                </c:pt>
              </c:strCache>
            </c:strRef>
          </c:cat>
          <c:val>
            <c:numRef>
              <c:f>'[1]POR MUNICIPIO'!$C$1222:$C$1224</c:f>
              <c:numCache>
                <c:formatCode>General</c:formatCode>
                <c:ptCount val="3"/>
                <c:pt idx="0">
                  <c:v>3.7</c:v>
                </c:pt>
                <c:pt idx="1">
                  <c:v>3.6</c:v>
                </c:pt>
                <c:pt idx="2">
                  <c:v>3.8</c:v>
                </c:pt>
              </c:numCache>
            </c:numRef>
          </c:val>
          <c:extLst>
            <c:ext xmlns:c16="http://schemas.microsoft.com/office/drawing/2014/chart" uri="{C3380CC4-5D6E-409C-BE32-E72D297353CC}">
              <c16:uniqueId val="{00000001-4251-49DE-9BE3-0F40CFB7CF21}"/>
            </c:ext>
          </c:extLst>
        </c:ser>
        <c:ser>
          <c:idx val="2"/>
          <c:order val="2"/>
          <c:tx>
            <c:strRef>
              <c:f>'[1]POR MUNICIPIO'!$D$1221</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MUNICIPIO'!$A$1222:$A$1224</c:f>
              <c:strCache>
                <c:ptCount val="3"/>
                <c:pt idx="0">
                  <c:v>VILLARRICA</c:v>
                </c:pt>
                <c:pt idx="1">
                  <c:v>I.E TECNICA FRANCISCO PINEDA LOPEZ</c:v>
                </c:pt>
                <c:pt idx="2">
                  <c:v>I.E TECNICA LOS ALPES</c:v>
                </c:pt>
              </c:strCache>
            </c:strRef>
          </c:cat>
          <c:val>
            <c:numRef>
              <c:f>'[1]POR MUNICIPIO'!$D$1222:$D$1224</c:f>
              <c:numCache>
                <c:formatCode>General</c:formatCode>
                <c:ptCount val="3"/>
                <c:pt idx="0">
                  <c:v>3.45</c:v>
                </c:pt>
                <c:pt idx="1">
                  <c:v>3.6</c:v>
                </c:pt>
                <c:pt idx="2">
                  <c:v>3.3</c:v>
                </c:pt>
              </c:numCache>
            </c:numRef>
          </c:val>
          <c:extLst>
            <c:ext xmlns:c16="http://schemas.microsoft.com/office/drawing/2014/chart" uri="{C3380CC4-5D6E-409C-BE32-E72D297353CC}">
              <c16:uniqueId val="{00000002-4251-49DE-9BE3-0F40CFB7CF21}"/>
            </c:ext>
          </c:extLst>
        </c:ser>
        <c:ser>
          <c:idx val="3"/>
          <c:order val="3"/>
          <c:tx>
            <c:strRef>
              <c:f>'[1]POR MUNICIPIO'!$E$1221</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MUNICIPIO'!$A$1222:$A$1224</c:f>
              <c:strCache>
                <c:ptCount val="3"/>
                <c:pt idx="0">
                  <c:v>VILLARRICA</c:v>
                </c:pt>
                <c:pt idx="1">
                  <c:v>I.E TECNICA FRANCISCO PINEDA LOPEZ</c:v>
                </c:pt>
                <c:pt idx="2">
                  <c:v>I.E TECNICA LOS ALPES</c:v>
                </c:pt>
              </c:strCache>
            </c:strRef>
          </c:cat>
          <c:val>
            <c:numRef>
              <c:f>'[1]POR MUNICIPIO'!$E$1222:$E$1224</c:f>
              <c:numCache>
                <c:formatCode>General</c:formatCode>
                <c:ptCount val="3"/>
                <c:pt idx="0">
                  <c:v>3.35</c:v>
                </c:pt>
                <c:pt idx="1">
                  <c:v>3.6</c:v>
                </c:pt>
                <c:pt idx="2">
                  <c:v>3.1</c:v>
                </c:pt>
              </c:numCache>
            </c:numRef>
          </c:val>
          <c:extLst>
            <c:ext xmlns:c16="http://schemas.microsoft.com/office/drawing/2014/chart" uri="{C3380CC4-5D6E-409C-BE32-E72D297353CC}">
              <c16:uniqueId val="{00000003-4251-49DE-9BE3-0F40CFB7CF21}"/>
            </c:ext>
          </c:extLst>
        </c:ser>
        <c:dLbls>
          <c:dLblPos val="inEnd"/>
          <c:showLegendKey val="0"/>
          <c:showVal val="1"/>
          <c:showCatName val="0"/>
          <c:showSerName val="0"/>
          <c:showPercent val="0"/>
          <c:showBubbleSize val="0"/>
        </c:dLbls>
        <c:gapWidth val="100"/>
        <c:overlap val="-24"/>
        <c:axId val="-1802574640"/>
        <c:axId val="-1802584432"/>
        <c:extLst/>
      </c:barChart>
      <c:catAx>
        <c:axId val="-180257464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584432"/>
        <c:crosses val="autoZero"/>
        <c:auto val="1"/>
        <c:lblAlgn val="ctr"/>
        <c:lblOffset val="100"/>
        <c:noMultiLvlLbl val="0"/>
      </c:catAx>
      <c:valAx>
        <c:axId val="-180258443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5746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200">
                <a:latin typeface="Amasis MT Pro" panose="02040504050005020304" pitchFamily="18" charset="0"/>
              </a:rPr>
              <a:t>AUTOEVALUACION INSTITUCIONAL 2022</a:t>
            </a:r>
          </a:p>
          <a:p>
            <a:pPr>
              <a:defRPr sz="1200">
                <a:latin typeface="Amasis MT Pro" panose="02040504050005020304" pitchFamily="18" charset="0"/>
              </a:defRPr>
            </a:pPr>
            <a:r>
              <a:rPr lang="es-CO" sz="1200">
                <a:latin typeface="Amasis MT Pro" panose="02040504050005020304" pitchFamily="18" charset="0"/>
              </a:rPr>
              <a:t> POR INSTITUCIONES EDUCATIVAS MUNICIPIO DE COYAIMA</a:t>
            </a:r>
          </a:p>
          <a:p>
            <a:pPr>
              <a:defRPr sz="1200">
                <a:latin typeface="Amasis MT Pro" panose="02040504050005020304" pitchFamily="18" charset="0"/>
              </a:defRPr>
            </a:pPr>
            <a:endParaRPr lang="es-CO" sz="1200">
              <a:latin typeface="Amasis MT Pro" panose="02040504050005020304" pitchFamily="18" charset="0"/>
            </a:endParaRPr>
          </a:p>
        </c:rich>
      </c:tx>
      <c:layout>
        <c:manualLayout>
          <c:xMode val="edge"/>
          <c:yMode val="edge"/>
          <c:x val="0.2228912528875534"/>
          <c:y val="2.0968783701670053E-2"/>
        </c:manualLayout>
      </c:layout>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MUNICIPIO'!$B$244</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MUNICIPIO'!$A$245:$A$256</c:f>
              <c:strCache>
                <c:ptCount val="12"/>
                <c:pt idx="0">
                  <c:v>COYAIMA</c:v>
                </c:pt>
                <c:pt idx="1">
                  <c:v>I.E TECNICA AGROINDUSTRIAL JUAN XXIII</c:v>
                </c:pt>
                <c:pt idx="2">
                  <c:v>I.E COYARCÓ</c:v>
                </c:pt>
                <c:pt idx="3">
                  <c:v>I.E SANTA MARTA</c:v>
                </c:pt>
                <c:pt idx="4">
                  <c:v>I.E NUESTRA SEÑORA DEL CARMEN</c:v>
                </c:pt>
                <c:pt idx="5">
                  <c:v>I.E EL PALMAR</c:v>
                </c:pt>
                <c:pt idx="6">
                  <c:v>I.E TOTARCO DINDE</c:v>
                </c:pt>
                <c:pt idx="7">
                  <c:v>I.E GUILLERMO ANGULO GOMEZ</c:v>
                </c:pt>
                <c:pt idx="8">
                  <c:v>I.E ZARAGOZA TAMARINDO</c:v>
                </c:pt>
                <c:pt idx="9">
                  <c:v>I.E JUAN LOZANO SANCHEZ</c:v>
                </c:pt>
                <c:pt idx="10">
                  <c:v>I.E TECNICA SAN MIGUEL</c:v>
                </c:pt>
                <c:pt idx="11">
                  <c:v>I.E CHENCHE BALSILLAS</c:v>
                </c:pt>
              </c:strCache>
            </c:strRef>
          </c:cat>
          <c:val>
            <c:numRef>
              <c:f>'[1]POR MUNICIPIO'!$B$245:$B$256</c:f>
              <c:numCache>
                <c:formatCode>General</c:formatCode>
                <c:ptCount val="12"/>
                <c:pt idx="0">
                  <c:v>2.6181818181818182</c:v>
                </c:pt>
                <c:pt idx="1">
                  <c:v>3.2</c:v>
                </c:pt>
                <c:pt idx="2">
                  <c:v>2.1</c:v>
                </c:pt>
                <c:pt idx="3">
                  <c:v>4.2</c:v>
                </c:pt>
                <c:pt idx="4">
                  <c:v>2.8</c:v>
                </c:pt>
                <c:pt idx="5">
                  <c:v>2.4</c:v>
                </c:pt>
                <c:pt idx="6">
                  <c:v>0</c:v>
                </c:pt>
                <c:pt idx="7">
                  <c:v>3.3</c:v>
                </c:pt>
                <c:pt idx="8">
                  <c:v>3.6</c:v>
                </c:pt>
                <c:pt idx="9">
                  <c:v>3.8</c:v>
                </c:pt>
                <c:pt idx="10">
                  <c:v>3.4</c:v>
                </c:pt>
                <c:pt idx="11">
                  <c:v>0</c:v>
                </c:pt>
              </c:numCache>
            </c:numRef>
          </c:val>
          <c:extLst>
            <c:ext xmlns:c16="http://schemas.microsoft.com/office/drawing/2014/chart" uri="{C3380CC4-5D6E-409C-BE32-E72D297353CC}">
              <c16:uniqueId val="{00000000-9307-4BDB-B54F-97BB9299E30D}"/>
            </c:ext>
          </c:extLst>
        </c:ser>
        <c:ser>
          <c:idx val="1"/>
          <c:order val="1"/>
          <c:tx>
            <c:strRef>
              <c:f>'[1]POR MUNICIPIO'!$C$244</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MUNICIPIO'!$A$245:$A$256</c:f>
              <c:strCache>
                <c:ptCount val="12"/>
                <c:pt idx="0">
                  <c:v>COYAIMA</c:v>
                </c:pt>
                <c:pt idx="1">
                  <c:v>I.E TECNICA AGROINDUSTRIAL JUAN XXIII</c:v>
                </c:pt>
                <c:pt idx="2">
                  <c:v>I.E COYARCÓ</c:v>
                </c:pt>
                <c:pt idx="3">
                  <c:v>I.E SANTA MARTA</c:v>
                </c:pt>
                <c:pt idx="4">
                  <c:v>I.E NUESTRA SEÑORA DEL CARMEN</c:v>
                </c:pt>
                <c:pt idx="5">
                  <c:v>I.E EL PALMAR</c:v>
                </c:pt>
                <c:pt idx="6">
                  <c:v>I.E TOTARCO DINDE</c:v>
                </c:pt>
                <c:pt idx="7">
                  <c:v>I.E GUILLERMO ANGULO GOMEZ</c:v>
                </c:pt>
                <c:pt idx="8">
                  <c:v>I.E ZARAGOZA TAMARINDO</c:v>
                </c:pt>
                <c:pt idx="9">
                  <c:v>I.E JUAN LOZANO SANCHEZ</c:v>
                </c:pt>
                <c:pt idx="10">
                  <c:v>I.E TECNICA SAN MIGUEL</c:v>
                </c:pt>
                <c:pt idx="11">
                  <c:v>I.E CHENCHE BALSILLAS</c:v>
                </c:pt>
              </c:strCache>
            </c:strRef>
          </c:cat>
          <c:val>
            <c:numRef>
              <c:f>'[1]POR MUNICIPIO'!$C$245:$C$256</c:f>
              <c:numCache>
                <c:formatCode>General</c:formatCode>
                <c:ptCount val="12"/>
                <c:pt idx="0">
                  <c:v>2.290909090909091</c:v>
                </c:pt>
                <c:pt idx="1">
                  <c:v>3.4</c:v>
                </c:pt>
                <c:pt idx="2">
                  <c:v>2.4</c:v>
                </c:pt>
                <c:pt idx="3">
                  <c:v>3</c:v>
                </c:pt>
                <c:pt idx="4">
                  <c:v>2.6</c:v>
                </c:pt>
                <c:pt idx="5">
                  <c:v>2.6</c:v>
                </c:pt>
                <c:pt idx="6">
                  <c:v>0</c:v>
                </c:pt>
                <c:pt idx="7">
                  <c:v>2.4</c:v>
                </c:pt>
                <c:pt idx="8">
                  <c:v>3.2</c:v>
                </c:pt>
                <c:pt idx="9">
                  <c:v>2.8</c:v>
                </c:pt>
                <c:pt idx="10">
                  <c:v>2.8</c:v>
                </c:pt>
                <c:pt idx="11">
                  <c:v>0</c:v>
                </c:pt>
              </c:numCache>
            </c:numRef>
          </c:val>
          <c:extLst>
            <c:ext xmlns:c16="http://schemas.microsoft.com/office/drawing/2014/chart" uri="{C3380CC4-5D6E-409C-BE32-E72D297353CC}">
              <c16:uniqueId val="{00000001-9307-4BDB-B54F-97BB9299E30D}"/>
            </c:ext>
          </c:extLst>
        </c:ser>
        <c:ser>
          <c:idx val="2"/>
          <c:order val="2"/>
          <c:tx>
            <c:strRef>
              <c:f>'[1]POR MUNICIPIO'!$D$244</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MUNICIPIO'!$A$245:$A$256</c:f>
              <c:strCache>
                <c:ptCount val="12"/>
                <c:pt idx="0">
                  <c:v>COYAIMA</c:v>
                </c:pt>
                <c:pt idx="1">
                  <c:v>I.E TECNICA AGROINDUSTRIAL JUAN XXIII</c:v>
                </c:pt>
                <c:pt idx="2">
                  <c:v>I.E COYARCÓ</c:v>
                </c:pt>
                <c:pt idx="3">
                  <c:v>I.E SANTA MARTA</c:v>
                </c:pt>
                <c:pt idx="4">
                  <c:v>I.E NUESTRA SEÑORA DEL CARMEN</c:v>
                </c:pt>
                <c:pt idx="5">
                  <c:v>I.E EL PALMAR</c:v>
                </c:pt>
                <c:pt idx="6">
                  <c:v>I.E TOTARCO DINDE</c:v>
                </c:pt>
                <c:pt idx="7">
                  <c:v>I.E GUILLERMO ANGULO GOMEZ</c:v>
                </c:pt>
                <c:pt idx="8">
                  <c:v>I.E ZARAGOZA TAMARINDO</c:v>
                </c:pt>
                <c:pt idx="9">
                  <c:v>I.E JUAN LOZANO SANCHEZ</c:v>
                </c:pt>
                <c:pt idx="10">
                  <c:v>I.E TECNICA SAN MIGUEL</c:v>
                </c:pt>
                <c:pt idx="11">
                  <c:v>I.E CHENCHE BALSILLAS</c:v>
                </c:pt>
              </c:strCache>
            </c:strRef>
          </c:cat>
          <c:val>
            <c:numRef>
              <c:f>'[1]POR MUNICIPIO'!$D$245:$D$256</c:f>
              <c:numCache>
                <c:formatCode>General</c:formatCode>
                <c:ptCount val="12"/>
                <c:pt idx="0">
                  <c:v>2.3818181818181818</c:v>
                </c:pt>
                <c:pt idx="1">
                  <c:v>3.3</c:v>
                </c:pt>
                <c:pt idx="2">
                  <c:v>2.1</c:v>
                </c:pt>
                <c:pt idx="3">
                  <c:v>3.3</c:v>
                </c:pt>
                <c:pt idx="4">
                  <c:v>2.9</c:v>
                </c:pt>
                <c:pt idx="5">
                  <c:v>1.5</c:v>
                </c:pt>
                <c:pt idx="6">
                  <c:v>0</c:v>
                </c:pt>
                <c:pt idx="7">
                  <c:v>3.1</c:v>
                </c:pt>
                <c:pt idx="8">
                  <c:v>3.3</c:v>
                </c:pt>
                <c:pt idx="9">
                  <c:v>3.2</c:v>
                </c:pt>
                <c:pt idx="10">
                  <c:v>3.5</c:v>
                </c:pt>
                <c:pt idx="11">
                  <c:v>0</c:v>
                </c:pt>
              </c:numCache>
            </c:numRef>
          </c:val>
          <c:extLst>
            <c:ext xmlns:c16="http://schemas.microsoft.com/office/drawing/2014/chart" uri="{C3380CC4-5D6E-409C-BE32-E72D297353CC}">
              <c16:uniqueId val="{00000002-9307-4BDB-B54F-97BB9299E30D}"/>
            </c:ext>
          </c:extLst>
        </c:ser>
        <c:ser>
          <c:idx val="3"/>
          <c:order val="3"/>
          <c:tx>
            <c:strRef>
              <c:f>'[1]POR MUNICIPIO'!$E$244</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MUNICIPIO'!$A$245:$A$256</c:f>
              <c:strCache>
                <c:ptCount val="12"/>
                <c:pt idx="0">
                  <c:v>COYAIMA</c:v>
                </c:pt>
                <c:pt idx="1">
                  <c:v>I.E TECNICA AGROINDUSTRIAL JUAN XXIII</c:v>
                </c:pt>
                <c:pt idx="2">
                  <c:v>I.E COYARCÓ</c:v>
                </c:pt>
                <c:pt idx="3">
                  <c:v>I.E SANTA MARTA</c:v>
                </c:pt>
                <c:pt idx="4">
                  <c:v>I.E NUESTRA SEÑORA DEL CARMEN</c:v>
                </c:pt>
                <c:pt idx="5">
                  <c:v>I.E EL PALMAR</c:v>
                </c:pt>
                <c:pt idx="6">
                  <c:v>I.E TOTARCO DINDE</c:v>
                </c:pt>
                <c:pt idx="7">
                  <c:v>I.E GUILLERMO ANGULO GOMEZ</c:v>
                </c:pt>
                <c:pt idx="8">
                  <c:v>I.E ZARAGOZA TAMARINDO</c:v>
                </c:pt>
                <c:pt idx="9">
                  <c:v>I.E JUAN LOZANO SANCHEZ</c:v>
                </c:pt>
                <c:pt idx="10">
                  <c:v>I.E TECNICA SAN MIGUEL</c:v>
                </c:pt>
                <c:pt idx="11">
                  <c:v>I.E CHENCHE BALSILLAS</c:v>
                </c:pt>
              </c:strCache>
            </c:strRef>
          </c:cat>
          <c:val>
            <c:numRef>
              <c:f>'[1]POR MUNICIPIO'!$E$245:$E$256</c:f>
              <c:numCache>
                <c:formatCode>General</c:formatCode>
                <c:ptCount val="12"/>
                <c:pt idx="0">
                  <c:v>2.5</c:v>
                </c:pt>
                <c:pt idx="1">
                  <c:v>3.1</c:v>
                </c:pt>
                <c:pt idx="2">
                  <c:v>2.2999999999999998</c:v>
                </c:pt>
                <c:pt idx="3">
                  <c:v>3.5</c:v>
                </c:pt>
                <c:pt idx="4">
                  <c:v>3</c:v>
                </c:pt>
                <c:pt idx="5">
                  <c:v>2.9</c:v>
                </c:pt>
                <c:pt idx="6">
                  <c:v>0</c:v>
                </c:pt>
                <c:pt idx="7">
                  <c:v>2.4</c:v>
                </c:pt>
                <c:pt idx="8">
                  <c:v>3.4</c:v>
                </c:pt>
                <c:pt idx="9">
                  <c:v>3.3</c:v>
                </c:pt>
                <c:pt idx="10">
                  <c:v>3.6</c:v>
                </c:pt>
                <c:pt idx="11">
                  <c:v>0</c:v>
                </c:pt>
              </c:numCache>
            </c:numRef>
          </c:val>
          <c:extLst>
            <c:ext xmlns:c16="http://schemas.microsoft.com/office/drawing/2014/chart" uri="{C3380CC4-5D6E-409C-BE32-E72D297353CC}">
              <c16:uniqueId val="{00000003-9307-4BDB-B54F-97BB9299E30D}"/>
            </c:ext>
          </c:extLst>
        </c:ser>
        <c:dLbls>
          <c:dLblPos val="outEnd"/>
          <c:showLegendKey val="0"/>
          <c:showVal val="1"/>
          <c:showCatName val="0"/>
          <c:showSerName val="0"/>
          <c:showPercent val="0"/>
          <c:showBubbleSize val="0"/>
        </c:dLbls>
        <c:gapWidth val="100"/>
        <c:overlap val="-24"/>
        <c:axId val="-1802574096"/>
        <c:axId val="-1802571920"/>
      </c:barChart>
      <c:catAx>
        <c:axId val="-1802574096"/>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600" b="0" i="0" u="none" strike="noStrike" kern="1200" baseline="0">
                <a:solidFill>
                  <a:schemeClr val="tx1">
                    <a:lumMod val="65000"/>
                    <a:lumOff val="35000"/>
                  </a:schemeClr>
                </a:solidFill>
                <a:latin typeface="+mn-lt"/>
                <a:ea typeface="+mn-ea"/>
                <a:cs typeface="+mn-cs"/>
              </a:defRPr>
            </a:pPr>
            <a:endParaRPr lang="es-CO"/>
          </a:p>
        </c:txPr>
        <c:crossAx val="-1802571920"/>
        <c:crosses val="autoZero"/>
        <c:auto val="1"/>
        <c:lblAlgn val="ctr"/>
        <c:lblOffset val="100"/>
        <c:noMultiLvlLbl val="0"/>
      </c:catAx>
      <c:valAx>
        <c:axId val="-180257192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5740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400">
                <a:latin typeface="Amasis MT Pro" panose="02040504050005020304" pitchFamily="18" charset="0"/>
              </a:rPr>
              <a:t>AUTOEVALUACION INSTITUCIONAL 2022</a:t>
            </a:r>
          </a:p>
          <a:p>
            <a:pPr>
              <a:defRPr sz="1400">
                <a:latin typeface="Amasis MT Pro" panose="02040504050005020304" pitchFamily="18" charset="0"/>
              </a:defRPr>
            </a:pPr>
            <a:r>
              <a:rPr lang="es-CO" sz="1400">
                <a:latin typeface="Amasis MT Pro" panose="02040504050005020304" pitchFamily="18" charset="0"/>
              </a:rPr>
              <a:t> POR INSTITUCIONES EDUCATIVAS MUNICIPIO DE SANTA ISABEL</a:t>
            </a:r>
          </a:p>
        </c:rich>
      </c:tx>
      <c:layout>
        <c:manualLayout>
          <c:xMode val="edge"/>
          <c:yMode val="edge"/>
          <c:x val="0.19908121142138502"/>
          <c:y val="3.2301475920281202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'[1]POR MUNICIPIO'!$B$1088</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MUNICIPIO'!$A$1089:$A$1092</c:f>
              <c:strCache>
                <c:ptCount val="4"/>
                <c:pt idx="0">
                  <c:v>SANTA ISABEL</c:v>
                </c:pt>
                <c:pt idx="1">
                  <c:v>I.E TECNICA SANTA ISABEL</c:v>
                </c:pt>
                <c:pt idx="2">
                  <c:v>I.E SAN RAFAEL</c:v>
                </c:pt>
                <c:pt idx="3">
                  <c:v>I.E BOLIVAR</c:v>
                </c:pt>
              </c:strCache>
            </c:strRef>
          </c:cat>
          <c:val>
            <c:numRef>
              <c:f>'[1]POR MUNICIPIO'!$B$1089:$B$1092</c:f>
              <c:numCache>
                <c:formatCode>General</c:formatCode>
                <c:ptCount val="4"/>
                <c:pt idx="0">
                  <c:v>1.7333333333333334</c:v>
                </c:pt>
                <c:pt idx="1">
                  <c:v>2.5</c:v>
                </c:pt>
                <c:pt idx="2">
                  <c:v>0</c:v>
                </c:pt>
                <c:pt idx="3">
                  <c:v>2.7</c:v>
                </c:pt>
              </c:numCache>
            </c:numRef>
          </c:val>
          <c:extLst>
            <c:ext xmlns:c16="http://schemas.microsoft.com/office/drawing/2014/chart" uri="{C3380CC4-5D6E-409C-BE32-E72D297353CC}">
              <c16:uniqueId val="{00000000-4FFC-4D70-82F5-56B81AE04ED2}"/>
            </c:ext>
          </c:extLst>
        </c:ser>
        <c:ser>
          <c:idx val="1"/>
          <c:order val="1"/>
          <c:tx>
            <c:strRef>
              <c:f>'[1]POR MUNICIPIO'!$C$1088</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MUNICIPIO'!$A$1089:$A$1092</c:f>
              <c:strCache>
                <c:ptCount val="4"/>
                <c:pt idx="0">
                  <c:v>SANTA ISABEL</c:v>
                </c:pt>
                <c:pt idx="1">
                  <c:v>I.E TECNICA SANTA ISABEL</c:v>
                </c:pt>
                <c:pt idx="2">
                  <c:v>I.E SAN RAFAEL</c:v>
                </c:pt>
                <c:pt idx="3">
                  <c:v>I.E BOLIVAR</c:v>
                </c:pt>
              </c:strCache>
            </c:strRef>
          </c:cat>
          <c:val>
            <c:numRef>
              <c:f>'[1]POR MUNICIPIO'!$C$1089:$C$1092</c:f>
              <c:numCache>
                <c:formatCode>General</c:formatCode>
                <c:ptCount val="4"/>
                <c:pt idx="0">
                  <c:v>1.5666666666666667</c:v>
                </c:pt>
                <c:pt idx="1">
                  <c:v>2.2000000000000002</c:v>
                </c:pt>
                <c:pt idx="2">
                  <c:v>0</c:v>
                </c:pt>
                <c:pt idx="3">
                  <c:v>2.5</c:v>
                </c:pt>
              </c:numCache>
            </c:numRef>
          </c:val>
          <c:extLst>
            <c:ext xmlns:c16="http://schemas.microsoft.com/office/drawing/2014/chart" uri="{C3380CC4-5D6E-409C-BE32-E72D297353CC}">
              <c16:uniqueId val="{00000001-4FFC-4D70-82F5-56B81AE04ED2}"/>
            </c:ext>
          </c:extLst>
        </c:ser>
        <c:ser>
          <c:idx val="2"/>
          <c:order val="2"/>
          <c:tx>
            <c:strRef>
              <c:f>'[1]POR MUNICIPIO'!$D$1088</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MUNICIPIO'!$A$1089:$A$1092</c:f>
              <c:strCache>
                <c:ptCount val="4"/>
                <c:pt idx="0">
                  <c:v>SANTA ISABEL</c:v>
                </c:pt>
                <c:pt idx="1">
                  <c:v>I.E TECNICA SANTA ISABEL</c:v>
                </c:pt>
                <c:pt idx="2">
                  <c:v>I.E SAN RAFAEL</c:v>
                </c:pt>
                <c:pt idx="3">
                  <c:v>I.E BOLIVAR</c:v>
                </c:pt>
              </c:strCache>
            </c:strRef>
          </c:cat>
          <c:val>
            <c:numRef>
              <c:f>'[1]POR MUNICIPIO'!$D$1089:$D$1092</c:f>
              <c:numCache>
                <c:formatCode>General</c:formatCode>
                <c:ptCount val="4"/>
                <c:pt idx="0">
                  <c:v>1.8</c:v>
                </c:pt>
                <c:pt idx="1">
                  <c:v>2.8</c:v>
                </c:pt>
                <c:pt idx="2">
                  <c:v>0</c:v>
                </c:pt>
                <c:pt idx="3">
                  <c:v>2.6</c:v>
                </c:pt>
              </c:numCache>
            </c:numRef>
          </c:val>
          <c:extLst>
            <c:ext xmlns:c16="http://schemas.microsoft.com/office/drawing/2014/chart" uri="{C3380CC4-5D6E-409C-BE32-E72D297353CC}">
              <c16:uniqueId val="{00000002-4FFC-4D70-82F5-56B81AE04ED2}"/>
            </c:ext>
          </c:extLst>
        </c:ser>
        <c:ser>
          <c:idx val="3"/>
          <c:order val="3"/>
          <c:tx>
            <c:strRef>
              <c:f>'[1]POR MUNICIPIO'!$E$1088</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'[1]POR MUNICIPIO'!$A$1089:$A$1092</c:f>
              <c:strCache>
                <c:ptCount val="4"/>
                <c:pt idx="0">
                  <c:v>SANTA ISABEL</c:v>
                </c:pt>
                <c:pt idx="1">
                  <c:v>I.E TECNICA SANTA ISABEL</c:v>
                </c:pt>
                <c:pt idx="2">
                  <c:v>I.E SAN RAFAEL</c:v>
                </c:pt>
                <c:pt idx="3">
                  <c:v>I.E BOLIVAR</c:v>
                </c:pt>
              </c:strCache>
            </c:strRef>
          </c:cat>
          <c:val>
            <c:numRef>
              <c:f>'[1]POR MUNICIPIO'!$E$1089:$E$1092</c:f>
              <c:numCache>
                <c:formatCode>General</c:formatCode>
                <c:ptCount val="4"/>
                <c:pt idx="0">
                  <c:v>1.3</c:v>
                </c:pt>
                <c:pt idx="1">
                  <c:v>2.5</c:v>
                </c:pt>
                <c:pt idx="2">
                  <c:v>0</c:v>
                </c:pt>
                <c:pt idx="3">
                  <c:v>1.4</c:v>
                </c:pt>
              </c:numCache>
            </c:numRef>
          </c:val>
          <c:extLst>
            <c:ext xmlns:c16="http://schemas.microsoft.com/office/drawing/2014/chart" uri="{C3380CC4-5D6E-409C-BE32-E72D297353CC}">
              <c16:uniqueId val="{00000003-4FFC-4D70-82F5-56B81AE04ED2}"/>
            </c:ext>
          </c:extLst>
        </c:ser>
        <c:dLbls>
          <c:dLblPos val="outEnd"/>
          <c:showLegendKey val="0"/>
          <c:showVal val="1"/>
          <c:showCatName val="0"/>
          <c:showSerName val="0"/>
          <c:showPercent val="0"/>
          <c:showBubbleSize val="0"/>
        </c:dLbls>
        <c:gapWidth val="100"/>
        <c:overlap val="-24"/>
        <c:axId val="-1802578992"/>
        <c:axId val="-1802581712"/>
      </c:barChart>
      <c:catAx>
        <c:axId val="-180257899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581712"/>
        <c:crosses val="autoZero"/>
        <c:auto val="1"/>
        <c:lblAlgn val="ctr"/>
        <c:lblOffset val="100"/>
        <c:noMultiLvlLbl val="0"/>
      </c:catAx>
      <c:valAx>
        <c:axId val="-180258171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5789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Comic Sans MS" panose="030F0702030302020204" pitchFamily="66" charset="0"/>
                <a:ea typeface="+mn-ea"/>
                <a:cs typeface="+mn-cs"/>
              </a:defRPr>
            </a:pPr>
            <a:r>
              <a:rPr lang="es-CO" sz="1200">
                <a:latin typeface="Comic Sans MS" panose="030F0702030302020204" pitchFamily="66" charset="0"/>
              </a:rPr>
              <a:t>AUTOEVALUACION INSTITUCIONAL 2023</a:t>
            </a:r>
          </a:p>
          <a:p>
            <a:pPr>
              <a:defRPr sz="1200">
                <a:latin typeface="Comic Sans MS" panose="030F0702030302020204" pitchFamily="66" charset="0"/>
              </a:defRPr>
            </a:pPr>
            <a:r>
              <a:rPr lang="es-CO" sz="1200">
                <a:latin typeface="Comic Sans MS" panose="030F0702030302020204" pitchFamily="66" charset="0"/>
              </a:rPr>
              <a:t> POR INSTITUCIONES EDUCATIVAS MUNICIPIO DE ALPUJARRA</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2"/>
          <c:order val="0"/>
          <c:tx>
            <c:strRef>
              <c:f>'[2]POR MUNICIPIO'!$B$1</c:f>
              <c:strCache>
                <c:ptCount val="1"/>
                <c:pt idx="0">
                  <c:v>GESTIÓN DIRECTIVA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MUNICIPIO'!$A$2:$A$4</c:f>
              <c:strCache>
                <c:ptCount val="3"/>
                <c:pt idx="0">
                  <c:v>ALPUJARRA</c:v>
                </c:pt>
                <c:pt idx="1">
                  <c:v>I.E TECNICA FELISA SUAREZ DE ORTIZ</c:v>
                </c:pt>
                <c:pt idx="2">
                  <c:v>I.E TECNICA LA ARADA</c:v>
                </c:pt>
              </c:strCache>
            </c:strRef>
          </c:cat>
          <c:val>
            <c:numRef>
              <c:f>'[2]POR MUNICIPIO'!$B$2:$B$4</c:f>
              <c:numCache>
                <c:formatCode>General</c:formatCode>
                <c:ptCount val="3"/>
                <c:pt idx="0">
                  <c:v>3.2966931216931217</c:v>
                </c:pt>
                <c:pt idx="1">
                  <c:v>3.5648148148148149</c:v>
                </c:pt>
                <c:pt idx="2">
                  <c:v>3.0285714285714285</c:v>
                </c:pt>
              </c:numCache>
            </c:numRef>
          </c:val>
          <c:extLst>
            <c:ext xmlns:c16="http://schemas.microsoft.com/office/drawing/2014/chart" uri="{C3380CC4-5D6E-409C-BE32-E72D297353CC}">
              <c16:uniqueId val="{00000000-9505-4FE0-BF44-A183D3CFC912}"/>
            </c:ext>
          </c:extLst>
        </c:ser>
        <c:ser>
          <c:idx val="0"/>
          <c:order val="1"/>
          <c:tx>
            <c:strRef>
              <c:f>'[2]POR MUNICIPIO'!$C$1</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val>
            <c:numRef>
              <c:f>'[2]POR MUNICIPIO'!$C$2:$C$4</c:f>
              <c:numCache>
                <c:formatCode>General</c:formatCode>
                <c:ptCount val="3"/>
                <c:pt idx="0">
                  <c:v>2.7727272727272725</c:v>
                </c:pt>
                <c:pt idx="1">
                  <c:v>3.2272727272727271</c:v>
                </c:pt>
                <c:pt idx="2">
                  <c:v>2.3181818181818183</c:v>
                </c:pt>
              </c:numCache>
            </c:numRef>
          </c:val>
          <c:extLst>
            <c:ext xmlns:c16="http://schemas.microsoft.com/office/drawing/2014/chart" uri="{C3380CC4-5D6E-409C-BE32-E72D297353CC}">
              <c16:uniqueId val="{00000001-9505-4FE0-BF44-A183D3CFC912}"/>
            </c:ext>
          </c:extLst>
        </c:ser>
        <c:ser>
          <c:idx val="1"/>
          <c:order val="2"/>
          <c:tx>
            <c:strRef>
              <c:f>'[2]POR MUNICIPIO'!$D$1</c:f>
              <c:strCache>
                <c:ptCount val="1"/>
                <c:pt idx="0">
                  <c:v>GESTIÓN ADMINISTRATIVA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val>
            <c:numRef>
              <c:f>'[2]POR MUNICIPIO'!$D$2:$D$4</c:f>
              <c:numCache>
                <c:formatCode>General</c:formatCode>
                <c:ptCount val="3"/>
                <c:pt idx="0">
                  <c:v>3.258064516129032</c:v>
                </c:pt>
                <c:pt idx="1">
                  <c:v>3.3225806451612905</c:v>
                </c:pt>
                <c:pt idx="2">
                  <c:v>3.193548387096774</c:v>
                </c:pt>
              </c:numCache>
            </c:numRef>
          </c:val>
          <c:extLst>
            <c:ext xmlns:c16="http://schemas.microsoft.com/office/drawing/2014/chart" uri="{C3380CC4-5D6E-409C-BE32-E72D297353CC}">
              <c16:uniqueId val="{00000002-9505-4FE0-BF44-A183D3CFC912}"/>
            </c:ext>
          </c:extLst>
        </c:ser>
        <c:ser>
          <c:idx val="3"/>
          <c:order val="3"/>
          <c:tx>
            <c:strRef>
              <c:f>'[2]POR MUNICIPIO'!$E$1</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val>
            <c:numRef>
              <c:f>'[2]POR MUNICIPIO'!$E$2:$E$4</c:f>
              <c:numCache>
                <c:formatCode>General</c:formatCode>
                <c:ptCount val="3"/>
                <c:pt idx="0">
                  <c:v>2.9736842105263159</c:v>
                </c:pt>
                <c:pt idx="1">
                  <c:v>3.1578947368421053</c:v>
                </c:pt>
                <c:pt idx="2">
                  <c:v>2.7894736842105261</c:v>
                </c:pt>
              </c:numCache>
            </c:numRef>
          </c:val>
          <c:extLst>
            <c:ext xmlns:c16="http://schemas.microsoft.com/office/drawing/2014/chart" uri="{C3380CC4-5D6E-409C-BE32-E72D297353CC}">
              <c16:uniqueId val="{00000003-9505-4FE0-BF44-A183D3CFC912}"/>
            </c:ext>
          </c:extLst>
        </c:ser>
        <c:dLbls>
          <c:dLblPos val="inEnd"/>
          <c:showLegendKey val="0"/>
          <c:showVal val="1"/>
          <c:showCatName val="0"/>
          <c:showSerName val="0"/>
          <c:showPercent val="0"/>
          <c:showBubbleSize val="0"/>
        </c:dLbls>
        <c:gapWidth val="100"/>
        <c:overlap val="-24"/>
        <c:axId val="-1862495040"/>
        <c:axId val="-1862482528"/>
        <c:extLst/>
      </c:barChart>
      <c:catAx>
        <c:axId val="-186249504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82528"/>
        <c:crosses val="autoZero"/>
        <c:auto val="1"/>
        <c:lblAlgn val="ctr"/>
        <c:lblOffset val="100"/>
        <c:noMultiLvlLbl val="0"/>
      </c:catAx>
      <c:valAx>
        <c:axId val="-186248252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950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Comic Sans MS" panose="030F0702030302020204" pitchFamily="66" charset="0"/>
                <a:ea typeface="+mn-ea"/>
                <a:cs typeface="+mn-cs"/>
              </a:defRPr>
            </a:pPr>
            <a:r>
              <a:rPr lang="es-CO" sz="1200">
                <a:latin typeface="Comic Sans MS" panose="030F0702030302020204" pitchFamily="66" charset="0"/>
              </a:rPr>
              <a:t>AUTOEVALUACION INSTITUCIONAL 2023 POR INSTITUCIONES EDUCATIVAS MUNICIPIO DE ALVARADO</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MUNICIPIO'!$B$18</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MUNICIPIO'!$A$19:$A$22</c:f>
              <c:strCache>
                <c:ptCount val="4"/>
                <c:pt idx="0">
                  <c:v>ALVARADO </c:v>
                </c:pt>
                <c:pt idx="1">
                  <c:v>I.E GENERAL ENRIQUE CAICEDO</c:v>
                </c:pt>
                <c:pt idx="2">
                  <c:v>I.E LA TIGRERA</c:v>
                </c:pt>
                <c:pt idx="3">
                  <c:v>I.E LUIS CARLOS GALAN SARMIENTO</c:v>
                </c:pt>
              </c:strCache>
            </c:strRef>
          </c:cat>
          <c:val>
            <c:numRef>
              <c:f>'[2]POR MUNICIPIO'!$B$19:$B$22</c:f>
              <c:numCache>
                <c:formatCode>General</c:formatCode>
                <c:ptCount val="4"/>
                <c:pt idx="0">
                  <c:v>3.6203703703703702</c:v>
                </c:pt>
                <c:pt idx="1">
                  <c:v>3.6666666666666665</c:v>
                </c:pt>
                <c:pt idx="2">
                  <c:v>3.4444444444444446</c:v>
                </c:pt>
                <c:pt idx="3">
                  <c:v>3.75</c:v>
                </c:pt>
              </c:numCache>
            </c:numRef>
          </c:val>
          <c:extLst>
            <c:ext xmlns:c16="http://schemas.microsoft.com/office/drawing/2014/chart" uri="{C3380CC4-5D6E-409C-BE32-E72D297353CC}">
              <c16:uniqueId val="{00000000-2C6B-4D39-9CF7-52FF0F439FA3}"/>
            </c:ext>
          </c:extLst>
        </c:ser>
        <c:ser>
          <c:idx val="1"/>
          <c:order val="1"/>
          <c:tx>
            <c:strRef>
              <c:f>'[2]POR MUNICIPIO'!$C$18</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MUNICIPIO'!$A$19:$A$22</c:f>
              <c:strCache>
                <c:ptCount val="4"/>
                <c:pt idx="0">
                  <c:v>ALVARADO </c:v>
                </c:pt>
                <c:pt idx="1">
                  <c:v>I.E GENERAL ENRIQUE CAICEDO</c:v>
                </c:pt>
                <c:pt idx="2">
                  <c:v>I.E LA TIGRERA</c:v>
                </c:pt>
                <c:pt idx="3">
                  <c:v>I.E LUIS CARLOS GALAN SARMIENTO</c:v>
                </c:pt>
              </c:strCache>
            </c:strRef>
          </c:cat>
          <c:val>
            <c:numRef>
              <c:f>'[2]POR MUNICIPIO'!$C$19:$C$22</c:f>
              <c:numCache>
                <c:formatCode>General</c:formatCode>
                <c:ptCount val="4"/>
                <c:pt idx="0">
                  <c:v>3.2575757575757578</c:v>
                </c:pt>
                <c:pt idx="1">
                  <c:v>3.1818181818181817</c:v>
                </c:pt>
                <c:pt idx="2">
                  <c:v>3.5</c:v>
                </c:pt>
                <c:pt idx="3">
                  <c:v>3.0909090909090908</c:v>
                </c:pt>
              </c:numCache>
            </c:numRef>
          </c:val>
          <c:extLst>
            <c:ext xmlns:c16="http://schemas.microsoft.com/office/drawing/2014/chart" uri="{C3380CC4-5D6E-409C-BE32-E72D297353CC}">
              <c16:uniqueId val="{00000001-2C6B-4D39-9CF7-52FF0F439FA3}"/>
            </c:ext>
          </c:extLst>
        </c:ser>
        <c:ser>
          <c:idx val="2"/>
          <c:order val="2"/>
          <c:tx>
            <c:strRef>
              <c:f>'[2]POR MUNICIPIO'!$D$18</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MUNICIPIO'!$A$19:$A$22</c:f>
              <c:strCache>
                <c:ptCount val="4"/>
                <c:pt idx="0">
                  <c:v>ALVARADO </c:v>
                </c:pt>
                <c:pt idx="1">
                  <c:v>I.E GENERAL ENRIQUE CAICEDO</c:v>
                </c:pt>
                <c:pt idx="2">
                  <c:v>I.E LA TIGRERA</c:v>
                </c:pt>
                <c:pt idx="3">
                  <c:v>I.E LUIS CARLOS GALAN SARMIENTO</c:v>
                </c:pt>
              </c:strCache>
            </c:strRef>
          </c:cat>
          <c:val>
            <c:numRef>
              <c:f>'[2]POR MUNICIPIO'!$D$19:$D$22</c:f>
              <c:numCache>
                <c:formatCode>General</c:formatCode>
                <c:ptCount val="4"/>
                <c:pt idx="0">
                  <c:v>3.6021505376344085</c:v>
                </c:pt>
                <c:pt idx="1">
                  <c:v>3.6129032258064515</c:v>
                </c:pt>
                <c:pt idx="2">
                  <c:v>3.7096774193548385</c:v>
                </c:pt>
                <c:pt idx="3">
                  <c:v>3.4838709677419355</c:v>
                </c:pt>
              </c:numCache>
            </c:numRef>
          </c:val>
          <c:extLst>
            <c:ext xmlns:c16="http://schemas.microsoft.com/office/drawing/2014/chart" uri="{C3380CC4-5D6E-409C-BE32-E72D297353CC}">
              <c16:uniqueId val="{00000002-2C6B-4D39-9CF7-52FF0F439FA3}"/>
            </c:ext>
          </c:extLst>
        </c:ser>
        <c:ser>
          <c:idx val="3"/>
          <c:order val="3"/>
          <c:tx>
            <c:strRef>
              <c:f>'[2]POR MUNICIPIO'!$E$18</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MUNICIPIO'!$A$19:$A$22</c:f>
              <c:strCache>
                <c:ptCount val="4"/>
                <c:pt idx="0">
                  <c:v>ALVARADO </c:v>
                </c:pt>
                <c:pt idx="1">
                  <c:v>I.E GENERAL ENRIQUE CAICEDO</c:v>
                </c:pt>
                <c:pt idx="2">
                  <c:v>I.E LA TIGRERA</c:v>
                </c:pt>
                <c:pt idx="3">
                  <c:v>I.E LUIS CARLOS GALAN SARMIENTO</c:v>
                </c:pt>
              </c:strCache>
            </c:strRef>
          </c:cat>
          <c:val>
            <c:numRef>
              <c:f>'[2]POR MUNICIPIO'!$E$19:$E$22</c:f>
              <c:numCache>
                <c:formatCode>General</c:formatCode>
                <c:ptCount val="4"/>
                <c:pt idx="0">
                  <c:v>3.1754385964912282</c:v>
                </c:pt>
                <c:pt idx="1">
                  <c:v>3.1578947368421053</c:v>
                </c:pt>
                <c:pt idx="2">
                  <c:v>3.1052631578947367</c:v>
                </c:pt>
                <c:pt idx="3">
                  <c:v>3.263157894736842</c:v>
                </c:pt>
              </c:numCache>
            </c:numRef>
          </c:val>
          <c:extLst>
            <c:ext xmlns:c16="http://schemas.microsoft.com/office/drawing/2014/chart" uri="{C3380CC4-5D6E-409C-BE32-E72D297353CC}">
              <c16:uniqueId val="{00000003-2C6B-4D39-9CF7-52FF0F439FA3}"/>
            </c:ext>
          </c:extLst>
        </c:ser>
        <c:dLbls>
          <c:dLblPos val="inEnd"/>
          <c:showLegendKey val="0"/>
          <c:showVal val="1"/>
          <c:showCatName val="0"/>
          <c:showSerName val="0"/>
          <c:showPercent val="0"/>
          <c:showBubbleSize val="0"/>
        </c:dLbls>
        <c:gapWidth val="100"/>
        <c:overlap val="-24"/>
        <c:axId val="-1862495584"/>
        <c:axId val="-1862480896"/>
      </c:barChart>
      <c:catAx>
        <c:axId val="-186249558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80896"/>
        <c:crosses val="autoZero"/>
        <c:auto val="1"/>
        <c:lblAlgn val="ctr"/>
        <c:lblOffset val="100"/>
        <c:noMultiLvlLbl val="0"/>
      </c:catAx>
      <c:valAx>
        <c:axId val="-186248089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955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Comic Sans MS" panose="030F0702030302020204" pitchFamily="66" charset="0"/>
                <a:ea typeface="+mn-ea"/>
                <a:cs typeface="+mn-cs"/>
              </a:defRPr>
            </a:pPr>
            <a:r>
              <a:rPr lang="es-CO" sz="1200">
                <a:latin typeface="Comic Sans MS" panose="030F0702030302020204" pitchFamily="66" charset="0"/>
              </a:rPr>
              <a:t>AUTOEVALUACION INSTITUCIONAL 2023 POR INSTITUCIONES EDUCATIVAS MUNICIPIO DE AMBALEMA</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MUNICIPIO'!$B$38</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MUNICIPIO'!$A$39:$A$41</c:f>
              <c:strCache>
                <c:ptCount val="3"/>
                <c:pt idx="0">
                  <c:v>AMBALEMA </c:v>
                </c:pt>
                <c:pt idx="1">
                  <c:v>I.E NICANOR VELASQUEZ ORTIZ</c:v>
                </c:pt>
                <c:pt idx="2">
                  <c:v>I.E TECNICA EL DANUBIO</c:v>
                </c:pt>
              </c:strCache>
            </c:strRef>
          </c:cat>
          <c:val>
            <c:numRef>
              <c:f>'[2]POR MUNICIPIO'!$B$39:$B$41</c:f>
              <c:numCache>
                <c:formatCode>General</c:formatCode>
                <c:ptCount val="3"/>
                <c:pt idx="0">
                  <c:v>3.11</c:v>
                </c:pt>
                <c:pt idx="1">
                  <c:v>3.1388888888888888</c:v>
                </c:pt>
                <c:pt idx="2">
                  <c:v>3.7222222222222223</c:v>
                </c:pt>
              </c:numCache>
            </c:numRef>
          </c:val>
          <c:extLst>
            <c:ext xmlns:c16="http://schemas.microsoft.com/office/drawing/2014/chart" uri="{C3380CC4-5D6E-409C-BE32-E72D297353CC}">
              <c16:uniqueId val="{00000000-549C-4E51-8EB7-577C967D0AB2}"/>
            </c:ext>
          </c:extLst>
        </c:ser>
        <c:ser>
          <c:idx val="1"/>
          <c:order val="1"/>
          <c:tx>
            <c:strRef>
              <c:f>'[2]POR MUNICIPIO'!$C$38</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MUNICIPIO'!$A$39:$A$41</c:f>
              <c:strCache>
                <c:ptCount val="3"/>
                <c:pt idx="0">
                  <c:v>AMBALEMA </c:v>
                </c:pt>
                <c:pt idx="1">
                  <c:v>I.E NICANOR VELASQUEZ ORTIZ</c:v>
                </c:pt>
                <c:pt idx="2">
                  <c:v>I.E TECNICA EL DANUBIO</c:v>
                </c:pt>
              </c:strCache>
            </c:strRef>
          </c:cat>
          <c:val>
            <c:numRef>
              <c:f>'[2]POR MUNICIPIO'!$C$39:$C$41</c:f>
              <c:numCache>
                <c:formatCode>General</c:formatCode>
                <c:ptCount val="3"/>
                <c:pt idx="0">
                  <c:v>3.33</c:v>
                </c:pt>
                <c:pt idx="1">
                  <c:v>3.6363636363636362</c:v>
                </c:pt>
                <c:pt idx="2">
                  <c:v>3.2272727272727271</c:v>
                </c:pt>
              </c:numCache>
            </c:numRef>
          </c:val>
          <c:extLst>
            <c:ext xmlns:c16="http://schemas.microsoft.com/office/drawing/2014/chart" uri="{C3380CC4-5D6E-409C-BE32-E72D297353CC}">
              <c16:uniqueId val="{00000001-549C-4E51-8EB7-577C967D0AB2}"/>
            </c:ext>
          </c:extLst>
        </c:ser>
        <c:ser>
          <c:idx val="2"/>
          <c:order val="2"/>
          <c:tx>
            <c:strRef>
              <c:f>'[2]POR MUNICIPIO'!$D$38</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MUNICIPIO'!$A$39:$A$41</c:f>
              <c:strCache>
                <c:ptCount val="3"/>
                <c:pt idx="0">
                  <c:v>AMBALEMA </c:v>
                </c:pt>
                <c:pt idx="1">
                  <c:v>I.E NICANOR VELASQUEZ ORTIZ</c:v>
                </c:pt>
                <c:pt idx="2">
                  <c:v>I.E TECNICA EL DANUBIO</c:v>
                </c:pt>
              </c:strCache>
            </c:strRef>
          </c:cat>
          <c:val>
            <c:numRef>
              <c:f>'[2]POR MUNICIPIO'!$D$39:$D$41</c:f>
              <c:numCache>
                <c:formatCode>General</c:formatCode>
                <c:ptCount val="3"/>
                <c:pt idx="0">
                  <c:v>3.13</c:v>
                </c:pt>
                <c:pt idx="1">
                  <c:v>3.774193548387097</c:v>
                </c:pt>
                <c:pt idx="2">
                  <c:v>3.096774193548387</c:v>
                </c:pt>
              </c:numCache>
            </c:numRef>
          </c:val>
          <c:extLst>
            <c:ext xmlns:c16="http://schemas.microsoft.com/office/drawing/2014/chart" uri="{C3380CC4-5D6E-409C-BE32-E72D297353CC}">
              <c16:uniqueId val="{00000002-549C-4E51-8EB7-577C967D0AB2}"/>
            </c:ext>
          </c:extLst>
        </c:ser>
        <c:ser>
          <c:idx val="3"/>
          <c:order val="3"/>
          <c:tx>
            <c:strRef>
              <c:f>'[2]POR MUNICIPIO'!$E$38</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MUNICIPIO'!$A$39:$A$41</c:f>
              <c:strCache>
                <c:ptCount val="3"/>
                <c:pt idx="0">
                  <c:v>AMBALEMA </c:v>
                </c:pt>
                <c:pt idx="1">
                  <c:v>I.E NICANOR VELASQUEZ ORTIZ</c:v>
                </c:pt>
                <c:pt idx="2">
                  <c:v>I.E TECNICA EL DANUBIO</c:v>
                </c:pt>
              </c:strCache>
            </c:strRef>
          </c:cat>
          <c:val>
            <c:numRef>
              <c:f>'[2]POR MUNICIPIO'!$E$39:$E$41</c:f>
              <c:numCache>
                <c:formatCode>General</c:formatCode>
                <c:ptCount val="3"/>
                <c:pt idx="0">
                  <c:v>3.22</c:v>
                </c:pt>
                <c:pt idx="1">
                  <c:v>4</c:v>
                </c:pt>
                <c:pt idx="2">
                  <c:v>3.263157894736842</c:v>
                </c:pt>
              </c:numCache>
            </c:numRef>
          </c:val>
          <c:extLst>
            <c:ext xmlns:c16="http://schemas.microsoft.com/office/drawing/2014/chart" uri="{C3380CC4-5D6E-409C-BE32-E72D297353CC}">
              <c16:uniqueId val="{00000003-549C-4E51-8EB7-577C967D0AB2}"/>
            </c:ext>
          </c:extLst>
        </c:ser>
        <c:dLbls>
          <c:dLblPos val="inEnd"/>
          <c:showLegendKey val="0"/>
          <c:showVal val="1"/>
          <c:showCatName val="0"/>
          <c:showSerName val="0"/>
          <c:showPercent val="0"/>
          <c:showBubbleSize val="0"/>
        </c:dLbls>
        <c:gapWidth val="100"/>
        <c:overlap val="-24"/>
        <c:axId val="-1862483616"/>
        <c:axId val="-1862485792"/>
        <c:extLst/>
      </c:barChart>
      <c:catAx>
        <c:axId val="-1862483616"/>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85792"/>
        <c:crosses val="autoZero"/>
        <c:auto val="1"/>
        <c:lblAlgn val="ctr"/>
        <c:lblOffset val="100"/>
        <c:noMultiLvlLbl val="0"/>
      </c:catAx>
      <c:valAx>
        <c:axId val="-186248579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836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Comic Sans MS" panose="030F0702030302020204" pitchFamily="66" charset="0"/>
                <a:ea typeface="+mn-ea"/>
                <a:cs typeface="+mn-cs"/>
              </a:defRPr>
            </a:pPr>
            <a:r>
              <a:rPr lang="es-CO" sz="1200">
                <a:latin typeface="Comic Sans MS" panose="030F0702030302020204" pitchFamily="66" charset="0"/>
              </a:rPr>
              <a:t>AUTOEVALUACION INSTITUCIONAL 2023</a:t>
            </a:r>
          </a:p>
          <a:p>
            <a:pPr>
              <a:defRPr sz="1200">
                <a:latin typeface="Comic Sans MS" panose="030F0702030302020204" pitchFamily="66" charset="0"/>
              </a:defRPr>
            </a:pPr>
            <a:r>
              <a:rPr lang="es-CO" sz="1200">
                <a:latin typeface="Comic Sans MS" panose="030F0702030302020204" pitchFamily="66" charset="0"/>
              </a:rPr>
              <a:t> POR INSTITUCIONES EDUCATIVAS MUNICIPIO DE ANZOATEGUI</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MUNICIPIO'!$B$58</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MUNICIPIO'!$A$59:$A$62</c:f>
              <c:strCache>
                <c:ptCount val="4"/>
                <c:pt idx="0">
                  <c:v>ANZOATEGUI</c:v>
                </c:pt>
                <c:pt idx="1">
                  <c:v>I.E TECNICA CARLOS BLANCO NASSAR</c:v>
                </c:pt>
                <c:pt idx="2">
                  <c:v>I.E GENERAL ANZOATEGUI</c:v>
                </c:pt>
                <c:pt idx="3">
                  <c:v>I.E TEC AGROPECUARIA JUAN CARLOS BARRAGAN TRONCOSO</c:v>
                </c:pt>
              </c:strCache>
            </c:strRef>
          </c:cat>
          <c:val>
            <c:numRef>
              <c:f>'[2]POR MUNICIPIO'!$B$59:$B$62</c:f>
              <c:numCache>
                <c:formatCode>General</c:formatCode>
                <c:ptCount val="4"/>
                <c:pt idx="0">
                  <c:v>2.1481481481481484</c:v>
                </c:pt>
                <c:pt idx="1">
                  <c:v>0</c:v>
                </c:pt>
                <c:pt idx="2">
                  <c:v>3.25</c:v>
                </c:pt>
                <c:pt idx="3">
                  <c:v>3.1944444444444446</c:v>
                </c:pt>
              </c:numCache>
            </c:numRef>
          </c:val>
          <c:extLst>
            <c:ext xmlns:c16="http://schemas.microsoft.com/office/drawing/2014/chart" uri="{C3380CC4-5D6E-409C-BE32-E72D297353CC}">
              <c16:uniqueId val="{00000000-B1B3-416A-8698-913915D4BAFB}"/>
            </c:ext>
          </c:extLst>
        </c:ser>
        <c:ser>
          <c:idx val="1"/>
          <c:order val="1"/>
          <c:tx>
            <c:strRef>
              <c:f>'[2]POR MUNICIPIO'!$C$58</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MUNICIPIO'!$A$59:$A$62</c:f>
              <c:strCache>
                <c:ptCount val="4"/>
                <c:pt idx="0">
                  <c:v>ANZOATEGUI</c:v>
                </c:pt>
                <c:pt idx="1">
                  <c:v>I.E TECNICA CARLOS BLANCO NASSAR</c:v>
                </c:pt>
                <c:pt idx="2">
                  <c:v>I.E GENERAL ANZOATEGUI</c:v>
                </c:pt>
                <c:pt idx="3">
                  <c:v>I.E TEC AGROPECUARIA JUAN CARLOS BARRAGAN TRONCOSO</c:v>
                </c:pt>
              </c:strCache>
            </c:strRef>
          </c:cat>
          <c:val>
            <c:numRef>
              <c:f>'[2]POR MUNICIPIO'!$C$59:$C$62</c:f>
              <c:numCache>
                <c:formatCode>General</c:formatCode>
                <c:ptCount val="4"/>
                <c:pt idx="0">
                  <c:v>1.9682539682539684</c:v>
                </c:pt>
                <c:pt idx="1">
                  <c:v>0</c:v>
                </c:pt>
                <c:pt idx="2">
                  <c:v>2.7619047619047619</c:v>
                </c:pt>
                <c:pt idx="3">
                  <c:v>3.1428571428571428</c:v>
                </c:pt>
              </c:numCache>
            </c:numRef>
          </c:val>
          <c:extLst>
            <c:ext xmlns:c16="http://schemas.microsoft.com/office/drawing/2014/chart" uri="{C3380CC4-5D6E-409C-BE32-E72D297353CC}">
              <c16:uniqueId val="{00000001-B1B3-416A-8698-913915D4BAFB}"/>
            </c:ext>
          </c:extLst>
        </c:ser>
        <c:ser>
          <c:idx val="2"/>
          <c:order val="2"/>
          <c:tx>
            <c:strRef>
              <c:f>'[2]POR MUNICIPIO'!$D$58</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MUNICIPIO'!$A$59:$A$62</c:f>
              <c:strCache>
                <c:ptCount val="4"/>
                <c:pt idx="0">
                  <c:v>ANZOATEGUI</c:v>
                </c:pt>
                <c:pt idx="1">
                  <c:v>I.E TECNICA CARLOS BLANCO NASSAR</c:v>
                </c:pt>
                <c:pt idx="2">
                  <c:v>I.E GENERAL ANZOATEGUI</c:v>
                </c:pt>
                <c:pt idx="3">
                  <c:v>I.E TEC AGROPECUARIA JUAN CARLOS BARRAGAN TRONCOSO</c:v>
                </c:pt>
              </c:strCache>
            </c:strRef>
          </c:cat>
          <c:val>
            <c:numRef>
              <c:f>'[2]POR MUNICIPIO'!$D$59:$D$62</c:f>
              <c:numCache>
                <c:formatCode>General</c:formatCode>
                <c:ptCount val="4"/>
                <c:pt idx="0">
                  <c:v>2.2043010752688175</c:v>
                </c:pt>
                <c:pt idx="1">
                  <c:v>0</c:v>
                </c:pt>
                <c:pt idx="2">
                  <c:v>3.2580645161290325</c:v>
                </c:pt>
                <c:pt idx="3">
                  <c:v>3.3548387096774195</c:v>
                </c:pt>
              </c:numCache>
            </c:numRef>
          </c:val>
          <c:extLst>
            <c:ext xmlns:c16="http://schemas.microsoft.com/office/drawing/2014/chart" uri="{C3380CC4-5D6E-409C-BE32-E72D297353CC}">
              <c16:uniqueId val="{00000002-B1B3-416A-8698-913915D4BAFB}"/>
            </c:ext>
          </c:extLst>
        </c:ser>
        <c:ser>
          <c:idx val="3"/>
          <c:order val="3"/>
          <c:tx>
            <c:strRef>
              <c:f>'[2]POR MUNICIPIO'!$E$58</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MUNICIPIO'!$A$59:$A$62</c:f>
              <c:strCache>
                <c:ptCount val="4"/>
                <c:pt idx="0">
                  <c:v>ANZOATEGUI</c:v>
                </c:pt>
                <c:pt idx="1">
                  <c:v>I.E TECNICA CARLOS BLANCO NASSAR</c:v>
                </c:pt>
                <c:pt idx="2">
                  <c:v>I.E GENERAL ANZOATEGUI</c:v>
                </c:pt>
                <c:pt idx="3">
                  <c:v>I.E TEC AGROPECUARIA JUAN CARLOS BARRAGAN TRONCOSO</c:v>
                </c:pt>
              </c:strCache>
            </c:strRef>
          </c:cat>
          <c:val>
            <c:numRef>
              <c:f>'[2]POR MUNICIPIO'!$E$59:$E$62</c:f>
              <c:numCache>
                <c:formatCode>General</c:formatCode>
                <c:ptCount val="4"/>
                <c:pt idx="0">
                  <c:v>2.0175438596491229</c:v>
                </c:pt>
                <c:pt idx="1">
                  <c:v>0</c:v>
                </c:pt>
                <c:pt idx="2">
                  <c:v>3.1052631578947367</c:v>
                </c:pt>
                <c:pt idx="3">
                  <c:v>2.9473684210526314</c:v>
                </c:pt>
              </c:numCache>
            </c:numRef>
          </c:val>
          <c:extLst>
            <c:ext xmlns:c16="http://schemas.microsoft.com/office/drawing/2014/chart" uri="{C3380CC4-5D6E-409C-BE32-E72D297353CC}">
              <c16:uniqueId val="{00000003-B1B3-416A-8698-913915D4BAFB}"/>
            </c:ext>
          </c:extLst>
        </c:ser>
        <c:dLbls>
          <c:dLblPos val="inEnd"/>
          <c:showLegendKey val="0"/>
          <c:showVal val="1"/>
          <c:showCatName val="0"/>
          <c:showSerName val="0"/>
          <c:showPercent val="0"/>
          <c:showBubbleSize val="0"/>
        </c:dLbls>
        <c:gapWidth val="100"/>
        <c:overlap val="-24"/>
        <c:axId val="-1862484160"/>
        <c:axId val="-1862488512"/>
      </c:barChart>
      <c:catAx>
        <c:axId val="-186248416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88512"/>
        <c:crosses val="autoZero"/>
        <c:auto val="1"/>
        <c:lblAlgn val="ctr"/>
        <c:lblOffset val="100"/>
        <c:noMultiLvlLbl val="0"/>
      </c:catAx>
      <c:valAx>
        <c:axId val="-186248851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8416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200">
                <a:latin typeface="Amasis MT Pro" panose="02040504050005020304" pitchFamily="18" charset="0"/>
              </a:rPr>
              <a:t>AUTOEVALUACION INSTITUCIONAL 2023 POR INSTITUCIONES EDUCATIVAS MUNICIPIO DE ARMERO GUAYABAL</a:t>
            </a:r>
          </a:p>
        </c:rich>
      </c:tx>
      <c:layout>
        <c:manualLayout>
          <c:xMode val="edge"/>
          <c:yMode val="edge"/>
          <c:x val="0.11954982346984064"/>
          <c:y val="1.723209185383387E-2"/>
        </c:manualLayout>
      </c:layout>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'[2]POR MUNICIPIO'!$B$79</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MUNICIPIO'!$A$80:$A$84</c:f>
              <c:strCache>
                <c:ptCount val="5"/>
                <c:pt idx="0">
                  <c:v>ARMERO GUAYBAL</c:v>
                </c:pt>
                <c:pt idx="1">
                  <c:v>I.E TECNICA INSTITUTO ARMERO</c:v>
                </c:pt>
                <c:pt idx="2">
                  <c:v>I.E TECNICA JIMENEZ DE QUESADA</c:v>
                </c:pt>
                <c:pt idx="3">
                  <c:v>I.E FE Y ALEGRIA</c:v>
                </c:pt>
                <c:pt idx="4">
                  <c:v>I.E SAN PEDRO</c:v>
                </c:pt>
              </c:strCache>
            </c:strRef>
          </c:cat>
          <c:val>
            <c:numRef>
              <c:f>'[2]POR MUNICIPIO'!$B$80:$B$84</c:f>
              <c:numCache>
                <c:formatCode>General</c:formatCode>
                <c:ptCount val="5"/>
                <c:pt idx="0">
                  <c:v>2.3626984126984127</c:v>
                </c:pt>
                <c:pt idx="1">
                  <c:v>3.5555555555555554</c:v>
                </c:pt>
                <c:pt idx="2">
                  <c:v>3.4571428571428573</c:v>
                </c:pt>
                <c:pt idx="3">
                  <c:v>0</c:v>
                </c:pt>
                <c:pt idx="4">
                  <c:v>2.4380952380952383</c:v>
                </c:pt>
              </c:numCache>
            </c:numRef>
          </c:val>
          <c:extLst>
            <c:ext xmlns:c16="http://schemas.microsoft.com/office/drawing/2014/chart" uri="{C3380CC4-5D6E-409C-BE32-E72D297353CC}">
              <c16:uniqueId val="{00000000-F95D-4968-9701-2820F46B7792}"/>
            </c:ext>
          </c:extLst>
        </c:ser>
        <c:ser>
          <c:idx val="1"/>
          <c:order val="1"/>
          <c:tx>
            <c:strRef>
              <c:f>'[2]POR MUNICIPIO'!$C$79</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MUNICIPIO'!$A$80:$A$84</c:f>
              <c:strCache>
                <c:ptCount val="5"/>
                <c:pt idx="0">
                  <c:v>ARMERO GUAYBAL</c:v>
                </c:pt>
                <c:pt idx="1">
                  <c:v>I.E TECNICA INSTITUTO ARMERO</c:v>
                </c:pt>
                <c:pt idx="2">
                  <c:v>I.E TECNICA JIMENEZ DE QUESADA</c:v>
                </c:pt>
                <c:pt idx="3">
                  <c:v>I.E FE Y ALEGRIA</c:v>
                </c:pt>
                <c:pt idx="4">
                  <c:v>I.E SAN PEDRO</c:v>
                </c:pt>
              </c:strCache>
            </c:strRef>
          </c:cat>
          <c:val>
            <c:numRef>
              <c:f>'[2]POR MUNICIPIO'!$C$80:$C$84</c:f>
              <c:numCache>
                <c:formatCode>General</c:formatCode>
                <c:ptCount val="5"/>
                <c:pt idx="0">
                  <c:v>2.0113636363636362</c:v>
                </c:pt>
                <c:pt idx="1">
                  <c:v>3.0454545454545454</c:v>
                </c:pt>
                <c:pt idx="2">
                  <c:v>2.7272727272727271</c:v>
                </c:pt>
                <c:pt idx="3">
                  <c:v>0</c:v>
                </c:pt>
                <c:pt idx="4">
                  <c:v>2.2727272727272729</c:v>
                </c:pt>
              </c:numCache>
            </c:numRef>
          </c:val>
          <c:extLst>
            <c:ext xmlns:c16="http://schemas.microsoft.com/office/drawing/2014/chart" uri="{C3380CC4-5D6E-409C-BE32-E72D297353CC}">
              <c16:uniqueId val="{00000001-F95D-4968-9701-2820F46B7792}"/>
            </c:ext>
          </c:extLst>
        </c:ser>
        <c:ser>
          <c:idx val="2"/>
          <c:order val="2"/>
          <c:tx>
            <c:strRef>
              <c:f>'[2]POR MUNICIPIO'!$D$79</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MUNICIPIO'!$A$80:$A$84</c:f>
              <c:strCache>
                <c:ptCount val="5"/>
                <c:pt idx="0">
                  <c:v>ARMERO GUAYBAL</c:v>
                </c:pt>
                <c:pt idx="1">
                  <c:v>I.E TECNICA INSTITUTO ARMERO</c:v>
                </c:pt>
                <c:pt idx="2">
                  <c:v>I.E TECNICA JIMENEZ DE QUESADA</c:v>
                </c:pt>
                <c:pt idx="3">
                  <c:v>I.E FE Y ALEGRIA</c:v>
                </c:pt>
                <c:pt idx="4">
                  <c:v>I.E SAN PEDRO</c:v>
                </c:pt>
              </c:strCache>
            </c:strRef>
          </c:cat>
          <c:val>
            <c:numRef>
              <c:f>'[2]POR MUNICIPIO'!$D$80:$D$84</c:f>
              <c:numCache>
                <c:formatCode>General</c:formatCode>
                <c:ptCount val="5"/>
                <c:pt idx="0">
                  <c:v>2.3548387096774195</c:v>
                </c:pt>
                <c:pt idx="1">
                  <c:v>3.3548387096774195</c:v>
                </c:pt>
                <c:pt idx="2">
                  <c:v>3.6129032258064515</c:v>
                </c:pt>
                <c:pt idx="3">
                  <c:v>0</c:v>
                </c:pt>
                <c:pt idx="4">
                  <c:v>2.4516129032258065</c:v>
                </c:pt>
              </c:numCache>
            </c:numRef>
          </c:val>
          <c:extLst>
            <c:ext xmlns:c16="http://schemas.microsoft.com/office/drawing/2014/chart" uri="{C3380CC4-5D6E-409C-BE32-E72D297353CC}">
              <c16:uniqueId val="{00000002-F95D-4968-9701-2820F46B7792}"/>
            </c:ext>
          </c:extLst>
        </c:ser>
        <c:ser>
          <c:idx val="3"/>
          <c:order val="3"/>
          <c:tx>
            <c:strRef>
              <c:f>'[2]POR MUNICIPIO'!$E$79</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MUNICIPIO'!$A$80:$A$84</c:f>
              <c:strCache>
                <c:ptCount val="5"/>
                <c:pt idx="0">
                  <c:v>ARMERO GUAYBAL</c:v>
                </c:pt>
                <c:pt idx="1">
                  <c:v>I.E TECNICA INSTITUTO ARMERO</c:v>
                </c:pt>
                <c:pt idx="2">
                  <c:v>I.E TECNICA JIMENEZ DE QUESADA</c:v>
                </c:pt>
                <c:pt idx="3">
                  <c:v>I.E FE Y ALEGRIA</c:v>
                </c:pt>
                <c:pt idx="4">
                  <c:v>I.E SAN PEDRO</c:v>
                </c:pt>
              </c:strCache>
            </c:strRef>
          </c:cat>
          <c:val>
            <c:numRef>
              <c:f>'[2]POR MUNICIPIO'!$E$80:$E$84</c:f>
              <c:numCache>
                <c:formatCode>General</c:formatCode>
                <c:ptCount val="5"/>
                <c:pt idx="0">
                  <c:v>2.0789473684210527</c:v>
                </c:pt>
                <c:pt idx="1">
                  <c:v>3.4210526315789473</c:v>
                </c:pt>
                <c:pt idx="2">
                  <c:v>3.1052631578947367</c:v>
                </c:pt>
                <c:pt idx="3">
                  <c:v>0</c:v>
                </c:pt>
                <c:pt idx="4">
                  <c:v>1.7894736842105263</c:v>
                </c:pt>
              </c:numCache>
            </c:numRef>
          </c:val>
          <c:extLst>
            <c:ext xmlns:c16="http://schemas.microsoft.com/office/drawing/2014/chart" uri="{C3380CC4-5D6E-409C-BE32-E72D297353CC}">
              <c16:uniqueId val="{00000003-F95D-4968-9701-2820F46B7792}"/>
            </c:ext>
          </c:extLst>
        </c:ser>
        <c:dLbls>
          <c:dLblPos val="inEnd"/>
          <c:showLegendKey val="0"/>
          <c:showVal val="1"/>
          <c:showCatName val="0"/>
          <c:showSerName val="0"/>
          <c:showPercent val="0"/>
          <c:showBubbleSize val="0"/>
        </c:dLbls>
        <c:gapWidth val="100"/>
        <c:overlap val="-24"/>
        <c:axId val="-1862487424"/>
        <c:axId val="-1862480352"/>
      </c:barChart>
      <c:catAx>
        <c:axId val="-186248742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80352"/>
        <c:crosses val="autoZero"/>
        <c:auto val="1"/>
        <c:lblAlgn val="ctr"/>
        <c:lblOffset val="100"/>
        <c:noMultiLvlLbl val="0"/>
      </c:catAx>
      <c:valAx>
        <c:axId val="-186248035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874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Comic Sans MS" panose="030F0702030302020204" pitchFamily="66" charset="0"/>
                <a:ea typeface="+mn-ea"/>
                <a:cs typeface="+mn-cs"/>
              </a:defRPr>
            </a:pPr>
            <a:r>
              <a:rPr lang="es-CO" sz="1200">
                <a:latin typeface="Comic Sans MS" panose="030F0702030302020204" pitchFamily="66" charset="0"/>
              </a:rPr>
              <a:t>AUTOEVALUACION INSTITUCIONAL 2023</a:t>
            </a:r>
          </a:p>
          <a:p>
            <a:pPr>
              <a:defRPr sz="1200">
                <a:latin typeface="Comic Sans MS" panose="030F0702030302020204" pitchFamily="66" charset="0"/>
              </a:defRPr>
            </a:pPr>
            <a:r>
              <a:rPr lang="es-CO" sz="1200">
                <a:latin typeface="Comic Sans MS" panose="030F0702030302020204" pitchFamily="66" charset="0"/>
              </a:rPr>
              <a:t>POR INSTITUCIONES EDUCATIVAS MUNICIPIO DE ATACO</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MUNICIPIO'!$B$100</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MUNICIPIO'!$A$101:$A$106</c:f>
              <c:strCache>
                <c:ptCount val="6"/>
                <c:pt idx="0">
                  <c:v>ATACO </c:v>
                </c:pt>
                <c:pt idx="1">
                  <c:v>I.E TECNICA MARTIN POMALA</c:v>
                </c:pt>
                <c:pt idx="2">
                  <c:v>I.E BERLIN</c:v>
                </c:pt>
                <c:pt idx="3">
                  <c:v>I.E JORGE ELICER GAITAN</c:v>
                </c:pt>
                <c:pt idx="4">
                  <c:v>I.E SANTIAGO PEREZ</c:v>
                </c:pt>
                <c:pt idx="5">
                  <c:v>I.E ANTONIO NARIÑO</c:v>
                </c:pt>
              </c:strCache>
            </c:strRef>
          </c:cat>
          <c:val>
            <c:numRef>
              <c:f>'[2]POR MUNICIPIO'!$B$101:$B$106</c:f>
              <c:numCache>
                <c:formatCode>General</c:formatCode>
                <c:ptCount val="6"/>
                <c:pt idx="0">
                  <c:v>2.1333333333333337</c:v>
                </c:pt>
                <c:pt idx="1">
                  <c:v>2.7222222222222223</c:v>
                </c:pt>
                <c:pt idx="2">
                  <c:v>2.4444444444444446</c:v>
                </c:pt>
                <c:pt idx="3">
                  <c:v>0</c:v>
                </c:pt>
                <c:pt idx="4">
                  <c:v>3.2222222222222223</c:v>
                </c:pt>
                <c:pt idx="5">
                  <c:v>2.2777777777777777</c:v>
                </c:pt>
              </c:numCache>
            </c:numRef>
          </c:val>
          <c:extLst>
            <c:ext xmlns:c16="http://schemas.microsoft.com/office/drawing/2014/chart" uri="{C3380CC4-5D6E-409C-BE32-E72D297353CC}">
              <c16:uniqueId val="{00000000-DAFA-47EA-BD56-D842A11A0E8B}"/>
            </c:ext>
          </c:extLst>
        </c:ser>
        <c:ser>
          <c:idx val="1"/>
          <c:order val="1"/>
          <c:tx>
            <c:strRef>
              <c:f>'[2]POR MUNICIPIO'!$C$100</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MUNICIPIO'!$A$101:$A$106</c:f>
              <c:strCache>
                <c:ptCount val="6"/>
                <c:pt idx="0">
                  <c:v>ATACO </c:v>
                </c:pt>
                <c:pt idx="1">
                  <c:v>I.E TECNICA MARTIN POMALA</c:v>
                </c:pt>
                <c:pt idx="2">
                  <c:v>I.E BERLIN</c:v>
                </c:pt>
                <c:pt idx="3">
                  <c:v>I.E JORGE ELICER GAITAN</c:v>
                </c:pt>
                <c:pt idx="4">
                  <c:v>I.E SANTIAGO PEREZ</c:v>
                </c:pt>
                <c:pt idx="5">
                  <c:v>I.E ANTONIO NARIÑO</c:v>
                </c:pt>
              </c:strCache>
            </c:strRef>
          </c:cat>
          <c:val>
            <c:numRef>
              <c:f>'[2]POR MUNICIPIO'!$C$101:$C$106</c:f>
              <c:numCache>
                <c:formatCode>General</c:formatCode>
                <c:ptCount val="6"/>
                <c:pt idx="0">
                  <c:v>2.0363636363636362</c:v>
                </c:pt>
                <c:pt idx="1">
                  <c:v>2.5</c:v>
                </c:pt>
                <c:pt idx="2">
                  <c:v>2.5909090909090908</c:v>
                </c:pt>
                <c:pt idx="3">
                  <c:v>0</c:v>
                </c:pt>
                <c:pt idx="4">
                  <c:v>3</c:v>
                </c:pt>
                <c:pt idx="5">
                  <c:v>2.0909090909090908</c:v>
                </c:pt>
              </c:numCache>
            </c:numRef>
          </c:val>
          <c:extLst>
            <c:ext xmlns:c16="http://schemas.microsoft.com/office/drawing/2014/chart" uri="{C3380CC4-5D6E-409C-BE32-E72D297353CC}">
              <c16:uniqueId val="{00000001-DAFA-47EA-BD56-D842A11A0E8B}"/>
            </c:ext>
          </c:extLst>
        </c:ser>
        <c:ser>
          <c:idx val="2"/>
          <c:order val="2"/>
          <c:tx>
            <c:strRef>
              <c:f>'[2]POR MUNICIPIO'!$D$100</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MUNICIPIO'!$A$101:$A$106</c:f>
              <c:strCache>
                <c:ptCount val="6"/>
                <c:pt idx="0">
                  <c:v>ATACO </c:v>
                </c:pt>
                <c:pt idx="1">
                  <c:v>I.E TECNICA MARTIN POMALA</c:v>
                </c:pt>
                <c:pt idx="2">
                  <c:v>I.E BERLIN</c:v>
                </c:pt>
                <c:pt idx="3">
                  <c:v>I.E JORGE ELICER GAITAN</c:v>
                </c:pt>
                <c:pt idx="4">
                  <c:v>I.E SANTIAGO PEREZ</c:v>
                </c:pt>
                <c:pt idx="5">
                  <c:v>I.E ANTONIO NARIÑO</c:v>
                </c:pt>
              </c:strCache>
            </c:strRef>
          </c:cat>
          <c:val>
            <c:numRef>
              <c:f>'[2]POR MUNICIPIO'!$D$101:$D$106</c:f>
              <c:numCache>
                <c:formatCode>General</c:formatCode>
                <c:ptCount val="6"/>
                <c:pt idx="0">
                  <c:v>1.935483870967742</c:v>
                </c:pt>
                <c:pt idx="1">
                  <c:v>2.3548387096774195</c:v>
                </c:pt>
                <c:pt idx="2">
                  <c:v>2.225806451612903</c:v>
                </c:pt>
                <c:pt idx="3">
                  <c:v>0</c:v>
                </c:pt>
                <c:pt idx="4">
                  <c:v>2.6129032258064515</c:v>
                </c:pt>
                <c:pt idx="5">
                  <c:v>2.4838709677419355</c:v>
                </c:pt>
              </c:numCache>
            </c:numRef>
          </c:val>
          <c:extLst>
            <c:ext xmlns:c16="http://schemas.microsoft.com/office/drawing/2014/chart" uri="{C3380CC4-5D6E-409C-BE32-E72D297353CC}">
              <c16:uniqueId val="{00000002-DAFA-47EA-BD56-D842A11A0E8B}"/>
            </c:ext>
          </c:extLst>
        </c:ser>
        <c:ser>
          <c:idx val="3"/>
          <c:order val="3"/>
          <c:tx>
            <c:strRef>
              <c:f>'[2]POR MUNICIPIO'!$E$100</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MUNICIPIO'!$A$101:$A$106</c:f>
              <c:strCache>
                <c:ptCount val="6"/>
                <c:pt idx="0">
                  <c:v>ATACO </c:v>
                </c:pt>
                <c:pt idx="1">
                  <c:v>I.E TECNICA MARTIN POMALA</c:v>
                </c:pt>
                <c:pt idx="2">
                  <c:v>I.E BERLIN</c:v>
                </c:pt>
                <c:pt idx="3">
                  <c:v>I.E JORGE ELICER GAITAN</c:v>
                </c:pt>
                <c:pt idx="4">
                  <c:v>I.E SANTIAGO PEREZ</c:v>
                </c:pt>
                <c:pt idx="5">
                  <c:v>I.E ANTONIO NARIÑO</c:v>
                </c:pt>
              </c:strCache>
            </c:strRef>
          </c:cat>
          <c:val>
            <c:numRef>
              <c:f>'[2]POR MUNICIPIO'!$E$101:$E$106</c:f>
              <c:numCache>
                <c:formatCode>General</c:formatCode>
                <c:ptCount val="6"/>
                <c:pt idx="0">
                  <c:v>1.9263157894736842</c:v>
                </c:pt>
                <c:pt idx="1">
                  <c:v>2.5263157894736841</c:v>
                </c:pt>
                <c:pt idx="2">
                  <c:v>2.0526315789473686</c:v>
                </c:pt>
                <c:pt idx="3">
                  <c:v>0</c:v>
                </c:pt>
                <c:pt idx="4">
                  <c:v>2.9473684210526314</c:v>
                </c:pt>
                <c:pt idx="5">
                  <c:v>2.1052631578947367</c:v>
                </c:pt>
              </c:numCache>
            </c:numRef>
          </c:val>
          <c:extLst>
            <c:ext xmlns:c16="http://schemas.microsoft.com/office/drawing/2014/chart" uri="{C3380CC4-5D6E-409C-BE32-E72D297353CC}">
              <c16:uniqueId val="{00000003-DAFA-47EA-BD56-D842A11A0E8B}"/>
            </c:ext>
          </c:extLst>
        </c:ser>
        <c:dLbls>
          <c:dLblPos val="inEnd"/>
          <c:showLegendKey val="0"/>
          <c:showVal val="1"/>
          <c:showCatName val="0"/>
          <c:showSerName val="0"/>
          <c:showPercent val="0"/>
          <c:showBubbleSize val="0"/>
        </c:dLbls>
        <c:gapWidth val="100"/>
        <c:overlap val="-24"/>
        <c:axId val="-1862478720"/>
        <c:axId val="-1862478176"/>
      </c:barChart>
      <c:catAx>
        <c:axId val="-186247872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78176"/>
        <c:crosses val="autoZero"/>
        <c:auto val="1"/>
        <c:lblAlgn val="ctr"/>
        <c:lblOffset val="100"/>
        <c:noMultiLvlLbl val="0"/>
      </c:catAx>
      <c:valAx>
        <c:axId val="-18624781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787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200">
                <a:latin typeface="Amasis MT Pro" panose="02040504050005020304" pitchFamily="18" charset="0"/>
              </a:rPr>
              <a:t>AUTOEVALUACION INSTITUCIONAL 2023</a:t>
            </a:r>
          </a:p>
          <a:p>
            <a:pPr>
              <a:defRPr sz="1200">
                <a:latin typeface="Amasis MT Pro" panose="02040504050005020304" pitchFamily="18" charset="0"/>
              </a:defRPr>
            </a:pPr>
            <a:r>
              <a:rPr lang="es-CO" sz="1200">
                <a:latin typeface="Amasis MT Pro" panose="02040504050005020304" pitchFamily="18" charset="0"/>
              </a:rPr>
              <a:t> POR INSTITUCIONES EDUCATIVAS MUNICIPIO DE CAJAMARCA</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'[2]POR MUNICIPIO'!$B$124</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MUNICIPIO'!$A$125:$A$130</c:f>
              <c:strCache>
                <c:ptCount val="6"/>
                <c:pt idx="0">
                  <c:v>CAJAMARCA</c:v>
                </c:pt>
                <c:pt idx="1">
                  <c:v>I.E ISMAEL PERDOMO</c:v>
                </c:pt>
                <c:pt idx="2">
                  <c:v>I.E TECNICA NUESTRA SEÑORA DEL ROSARIO </c:v>
                </c:pt>
                <c:pt idx="3">
                  <c:v>I.E LA LEONA</c:v>
                </c:pt>
                <c:pt idx="4">
                  <c:v>I.E TECNICA AGROINDUSTRIAL CAJAMARCA</c:v>
                </c:pt>
                <c:pt idx="5">
                  <c:v>I.E ANAIME</c:v>
                </c:pt>
              </c:strCache>
            </c:strRef>
          </c:cat>
          <c:val>
            <c:numRef>
              <c:f>'[2]POR MUNICIPIO'!$B$125:$B$130</c:f>
              <c:numCache>
                <c:formatCode>General</c:formatCode>
                <c:ptCount val="6"/>
                <c:pt idx="0">
                  <c:v>2.572222222222222</c:v>
                </c:pt>
                <c:pt idx="1">
                  <c:v>2.3888888888888888</c:v>
                </c:pt>
                <c:pt idx="2">
                  <c:v>0</c:v>
                </c:pt>
                <c:pt idx="3">
                  <c:v>3.7222222222222223</c:v>
                </c:pt>
                <c:pt idx="4">
                  <c:v>2.7777777777777777</c:v>
                </c:pt>
                <c:pt idx="5">
                  <c:v>3.9722222222222223</c:v>
                </c:pt>
              </c:numCache>
            </c:numRef>
          </c:val>
          <c:extLst>
            <c:ext xmlns:c16="http://schemas.microsoft.com/office/drawing/2014/chart" uri="{C3380CC4-5D6E-409C-BE32-E72D297353CC}">
              <c16:uniqueId val="{00000000-40B6-4E04-AA42-3DACA75D8D29}"/>
            </c:ext>
          </c:extLst>
        </c:ser>
        <c:ser>
          <c:idx val="1"/>
          <c:order val="1"/>
          <c:tx>
            <c:strRef>
              <c:f>'[2]POR MUNICIPIO'!$C$124</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MUNICIPIO'!$A$125:$A$130</c:f>
              <c:strCache>
                <c:ptCount val="6"/>
                <c:pt idx="0">
                  <c:v>CAJAMARCA</c:v>
                </c:pt>
                <c:pt idx="1">
                  <c:v>I.E ISMAEL PERDOMO</c:v>
                </c:pt>
                <c:pt idx="2">
                  <c:v>I.E TECNICA NUESTRA SEÑORA DEL ROSARIO </c:v>
                </c:pt>
                <c:pt idx="3">
                  <c:v>I.E LA LEONA</c:v>
                </c:pt>
                <c:pt idx="4">
                  <c:v>I.E TECNICA AGROINDUSTRIAL CAJAMARCA</c:v>
                </c:pt>
                <c:pt idx="5">
                  <c:v>I.E ANAIME</c:v>
                </c:pt>
              </c:strCache>
            </c:strRef>
          </c:cat>
          <c:val>
            <c:numRef>
              <c:f>'[2]POR MUNICIPIO'!$C$125:$C$130</c:f>
              <c:numCache>
                <c:formatCode>General</c:formatCode>
                <c:ptCount val="6"/>
                <c:pt idx="0">
                  <c:v>2.5272727272727273</c:v>
                </c:pt>
                <c:pt idx="1">
                  <c:v>2.7272727272727271</c:v>
                </c:pt>
                <c:pt idx="2">
                  <c:v>0</c:v>
                </c:pt>
                <c:pt idx="3">
                  <c:v>3.5454545454545454</c:v>
                </c:pt>
                <c:pt idx="4">
                  <c:v>2.7272727272727271</c:v>
                </c:pt>
                <c:pt idx="5">
                  <c:v>3.6363636363636362</c:v>
                </c:pt>
              </c:numCache>
            </c:numRef>
          </c:val>
          <c:extLst>
            <c:ext xmlns:c16="http://schemas.microsoft.com/office/drawing/2014/chart" uri="{C3380CC4-5D6E-409C-BE32-E72D297353CC}">
              <c16:uniqueId val="{00000001-40B6-4E04-AA42-3DACA75D8D29}"/>
            </c:ext>
          </c:extLst>
        </c:ser>
        <c:ser>
          <c:idx val="2"/>
          <c:order val="2"/>
          <c:tx>
            <c:strRef>
              <c:f>'[2]POR MUNICIPIO'!$D$124</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MUNICIPIO'!$A$125:$A$130</c:f>
              <c:strCache>
                <c:ptCount val="6"/>
                <c:pt idx="0">
                  <c:v>CAJAMARCA</c:v>
                </c:pt>
                <c:pt idx="1">
                  <c:v>I.E ISMAEL PERDOMO</c:v>
                </c:pt>
                <c:pt idx="2">
                  <c:v>I.E TECNICA NUESTRA SEÑORA DEL ROSARIO </c:v>
                </c:pt>
                <c:pt idx="3">
                  <c:v>I.E LA LEONA</c:v>
                </c:pt>
                <c:pt idx="4">
                  <c:v>I.E TECNICA AGROINDUSTRIAL CAJAMARCA</c:v>
                </c:pt>
                <c:pt idx="5">
                  <c:v>I.E ANAIME</c:v>
                </c:pt>
              </c:strCache>
            </c:strRef>
          </c:cat>
          <c:val>
            <c:numRef>
              <c:f>'[2]POR MUNICIPIO'!$D$125:$D$130</c:f>
              <c:numCache>
                <c:formatCode>General</c:formatCode>
                <c:ptCount val="6"/>
                <c:pt idx="0">
                  <c:v>2.4838709677419355</c:v>
                </c:pt>
                <c:pt idx="1">
                  <c:v>2.774193548387097</c:v>
                </c:pt>
                <c:pt idx="2">
                  <c:v>0</c:v>
                </c:pt>
                <c:pt idx="3">
                  <c:v>3.225806451612903</c:v>
                </c:pt>
                <c:pt idx="4">
                  <c:v>2.838709677419355</c:v>
                </c:pt>
                <c:pt idx="5">
                  <c:v>3.5806451612903225</c:v>
                </c:pt>
              </c:numCache>
            </c:numRef>
          </c:val>
          <c:extLst>
            <c:ext xmlns:c16="http://schemas.microsoft.com/office/drawing/2014/chart" uri="{C3380CC4-5D6E-409C-BE32-E72D297353CC}">
              <c16:uniqueId val="{00000002-40B6-4E04-AA42-3DACA75D8D29}"/>
            </c:ext>
          </c:extLst>
        </c:ser>
        <c:ser>
          <c:idx val="3"/>
          <c:order val="3"/>
          <c:tx>
            <c:strRef>
              <c:f>'[2]POR MUNICIPIO'!$E$124</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MUNICIPIO'!$A$125:$A$130</c:f>
              <c:strCache>
                <c:ptCount val="6"/>
                <c:pt idx="0">
                  <c:v>CAJAMARCA</c:v>
                </c:pt>
                <c:pt idx="1">
                  <c:v>I.E ISMAEL PERDOMO</c:v>
                </c:pt>
                <c:pt idx="2">
                  <c:v>I.E TECNICA NUESTRA SEÑORA DEL ROSARIO </c:v>
                </c:pt>
                <c:pt idx="3">
                  <c:v>I.E LA LEONA</c:v>
                </c:pt>
                <c:pt idx="4">
                  <c:v>I.E TECNICA AGROINDUSTRIAL CAJAMARCA</c:v>
                </c:pt>
                <c:pt idx="5">
                  <c:v>I.E ANAIME</c:v>
                </c:pt>
              </c:strCache>
            </c:strRef>
          </c:cat>
          <c:val>
            <c:numRef>
              <c:f>'[2]POR MUNICIPIO'!$E$125:$E$130</c:f>
              <c:numCache>
                <c:formatCode>General</c:formatCode>
                <c:ptCount val="6"/>
                <c:pt idx="0">
                  <c:v>2.4526315789473685</c:v>
                </c:pt>
                <c:pt idx="1">
                  <c:v>2.4210526315789473</c:v>
                </c:pt>
                <c:pt idx="2">
                  <c:v>0</c:v>
                </c:pt>
                <c:pt idx="3">
                  <c:v>3.736842105263158</c:v>
                </c:pt>
                <c:pt idx="4">
                  <c:v>2.6315789473684212</c:v>
                </c:pt>
                <c:pt idx="5">
                  <c:v>3.4736842105263159</c:v>
                </c:pt>
              </c:numCache>
            </c:numRef>
          </c:val>
          <c:extLst>
            <c:ext xmlns:c16="http://schemas.microsoft.com/office/drawing/2014/chart" uri="{C3380CC4-5D6E-409C-BE32-E72D297353CC}">
              <c16:uniqueId val="{00000003-40B6-4E04-AA42-3DACA75D8D29}"/>
            </c:ext>
          </c:extLst>
        </c:ser>
        <c:dLbls>
          <c:dLblPos val="inEnd"/>
          <c:showLegendKey val="0"/>
          <c:showVal val="1"/>
          <c:showCatName val="0"/>
          <c:showSerName val="0"/>
          <c:showPercent val="0"/>
          <c:showBubbleSize val="0"/>
        </c:dLbls>
        <c:gapWidth val="100"/>
        <c:overlap val="-24"/>
        <c:axId val="-1862491232"/>
        <c:axId val="-1862477088"/>
      </c:barChart>
      <c:catAx>
        <c:axId val="-186249123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77088"/>
        <c:crosses val="autoZero"/>
        <c:auto val="1"/>
        <c:lblAlgn val="ctr"/>
        <c:lblOffset val="100"/>
        <c:noMultiLvlLbl val="0"/>
      </c:catAx>
      <c:valAx>
        <c:axId val="-186247708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912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Comic Sans MS" panose="030F0702030302020204" pitchFamily="66" charset="0"/>
                <a:ea typeface="+mn-ea"/>
                <a:cs typeface="+mn-cs"/>
              </a:defRPr>
            </a:pPr>
            <a:r>
              <a:rPr lang="es-CO" sz="1200">
                <a:latin typeface="Comic Sans MS" panose="030F0702030302020204" pitchFamily="66" charset="0"/>
              </a:rPr>
              <a:t>AUTOEVALUACION INSTITUCIONAL 2023 POR INSTITUCIONES EDUCATIVAS MUNICIPIO DE </a:t>
            </a:r>
          </a:p>
          <a:p>
            <a:pPr>
              <a:defRPr sz="1200">
                <a:latin typeface="Comic Sans MS" panose="030F0702030302020204" pitchFamily="66" charset="0"/>
              </a:defRPr>
            </a:pPr>
            <a:r>
              <a:rPr lang="es-CO" sz="1200">
                <a:latin typeface="Comic Sans MS" panose="030F0702030302020204" pitchFamily="66" charset="0"/>
              </a:rPr>
              <a:t>CARMEN DE APICALA</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MUNICIPIO'!$B$148</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xmlns:c15="http://schemas.microsoft.com/office/drawing/2012/char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MUNICIPIO'!$A$149:$A$150</c:f>
              <c:strCache>
                <c:ptCount val="2"/>
                <c:pt idx="0">
                  <c:v>CARMEN DE APICALA </c:v>
                </c:pt>
                <c:pt idx="1">
                  <c:v>I.E PEDRO PABON PARGA</c:v>
                </c:pt>
              </c:strCache>
            </c:strRef>
          </c:cat>
          <c:val>
            <c:numRef>
              <c:f>'[2]POR MUNICIPIO'!$B$149</c:f>
              <c:numCache>
                <c:formatCode>General</c:formatCode>
                <c:ptCount val="1"/>
                <c:pt idx="0">
                  <c:v>3.5277777777777777</c:v>
                </c:pt>
              </c:numCache>
            </c:numRef>
          </c:val>
          <c:extLst>
            <c:ext xmlns:c16="http://schemas.microsoft.com/office/drawing/2014/chart" uri="{C3380CC4-5D6E-409C-BE32-E72D297353CC}">
              <c16:uniqueId val="{00000000-4AC6-45CB-84B6-C98F4D72518D}"/>
            </c:ext>
          </c:extLst>
        </c:ser>
        <c:ser>
          <c:idx val="1"/>
          <c:order val="1"/>
          <c:tx>
            <c:strRef>
              <c:f>'[2]POR MUNICIPIO'!$C$148</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MUNICIPIO'!$A$149:$A$150</c:f>
              <c:strCache>
                <c:ptCount val="2"/>
                <c:pt idx="0">
                  <c:v>CARMEN DE APICALA </c:v>
                </c:pt>
                <c:pt idx="1">
                  <c:v>I.E PEDRO PABON PARGA</c:v>
                </c:pt>
              </c:strCache>
            </c:strRef>
          </c:cat>
          <c:val>
            <c:numRef>
              <c:f>'[2]POR MUNICIPIO'!$C$149</c:f>
              <c:numCache>
                <c:formatCode>General</c:formatCode>
                <c:ptCount val="1"/>
                <c:pt idx="0">
                  <c:v>3.3181818181818183</c:v>
                </c:pt>
              </c:numCache>
            </c:numRef>
          </c:val>
          <c:extLst>
            <c:ext xmlns:c16="http://schemas.microsoft.com/office/drawing/2014/chart" uri="{C3380CC4-5D6E-409C-BE32-E72D297353CC}">
              <c16:uniqueId val="{00000001-4AC6-45CB-84B6-C98F4D72518D}"/>
            </c:ext>
          </c:extLst>
        </c:ser>
        <c:ser>
          <c:idx val="2"/>
          <c:order val="2"/>
          <c:tx>
            <c:strRef>
              <c:f>'[2]POR MUNICIPIO'!$D$148</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MUNICIPIO'!$A$149:$A$150</c:f>
              <c:strCache>
                <c:ptCount val="2"/>
                <c:pt idx="0">
                  <c:v>CARMEN DE APICALA </c:v>
                </c:pt>
                <c:pt idx="1">
                  <c:v>I.E PEDRO PABON PARGA</c:v>
                </c:pt>
              </c:strCache>
            </c:strRef>
          </c:cat>
          <c:val>
            <c:numRef>
              <c:f>'[2]POR MUNICIPIO'!$D$149</c:f>
              <c:numCache>
                <c:formatCode>General</c:formatCode>
                <c:ptCount val="1"/>
                <c:pt idx="0">
                  <c:v>3.3548387096774195</c:v>
                </c:pt>
              </c:numCache>
            </c:numRef>
          </c:val>
          <c:extLst>
            <c:ext xmlns:c16="http://schemas.microsoft.com/office/drawing/2014/chart" uri="{C3380CC4-5D6E-409C-BE32-E72D297353CC}">
              <c16:uniqueId val="{00000002-4AC6-45CB-84B6-C98F4D72518D}"/>
            </c:ext>
          </c:extLst>
        </c:ser>
        <c:ser>
          <c:idx val="3"/>
          <c:order val="3"/>
          <c:tx>
            <c:strRef>
              <c:f>'[2]POR MUNICIPIO'!$E$148</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MUNICIPIO'!$A$149:$A$150</c:f>
              <c:strCache>
                <c:ptCount val="2"/>
                <c:pt idx="0">
                  <c:v>CARMEN DE APICALA </c:v>
                </c:pt>
                <c:pt idx="1">
                  <c:v>I.E PEDRO PABON PARGA</c:v>
                </c:pt>
              </c:strCache>
            </c:strRef>
          </c:cat>
          <c:val>
            <c:numRef>
              <c:f>'[2]POR MUNICIPIO'!$E$149</c:f>
              <c:numCache>
                <c:formatCode>General</c:formatCode>
                <c:ptCount val="1"/>
                <c:pt idx="0">
                  <c:v>3.1578947368421053</c:v>
                </c:pt>
              </c:numCache>
            </c:numRef>
          </c:val>
          <c:extLst>
            <c:ext xmlns:c16="http://schemas.microsoft.com/office/drawing/2014/chart" uri="{C3380CC4-5D6E-409C-BE32-E72D297353CC}">
              <c16:uniqueId val="{00000003-4AC6-45CB-84B6-C98F4D72518D}"/>
            </c:ext>
          </c:extLst>
        </c:ser>
        <c:dLbls>
          <c:dLblPos val="inEnd"/>
          <c:showLegendKey val="0"/>
          <c:showVal val="1"/>
          <c:showCatName val="0"/>
          <c:showSerName val="0"/>
          <c:showPercent val="0"/>
          <c:showBubbleSize val="0"/>
        </c:dLbls>
        <c:gapWidth val="100"/>
        <c:overlap val="-24"/>
        <c:axId val="-1862476000"/>
        <c:axId val="-1862475456"/>
        <c:extLst/>
      </c:barChart>
      <c:catAx>
        <c:axId val="-186247600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75456"/>
        <c:crosses val="autoZero"/>
        <c:auto val="1"/>
        <c:lblAlgn val="ctr"/>
        <c:lblOffset val="100"/>
        <c:noMultiLvlLbl val="0"/>
      </c:catAx>
      <c:valAx>
        <c:axId val="-186247545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760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r>
              <a:rPr lang="es-CO"/>
              <a:t>AUTOEVALUACION INSTITUCIONAL 2023 POR INSTITUCIONES EDUCATIVAS MUNICIPIO DE CASABIANCA</a:t>
            </a:r>
          </a:p>
        </c:rich>
      </c:tx>
      <c:layout>
        <c:manualLayout>
          <c:xMode val="edge"/>
          <c:yMode val="edge"/>
          <c:x val="0.13451081902090817"/>
          <c:y val="3.5982003331876844E-2"/>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MUNICIPIO'!$B$169</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MUNICIPIO'!$A$170:$A$173</c:f>
              <c:strCache>
                <c:ptCount val="4"/>
                <c:pt idx="0">
                  <c:v>CASABIANCA</c:v>
                </c:pt>
                <c:pt idx="1">
                  <c:v>I.E  TECNICA GENERAL JOSE JOAQUIN GARCIA</c:v>
                </c:pt>
                <c:pt idx="2">
                  <c:v>I.E ANTONIO NARIÑO</c:v>
                </c:pt>
                <c:pt idx="3">
                  <c:v>I.E MARCO FIDEL SUAREZ</c:v>
                </c:pt>
              </c:strCache>
            </c:strRef>
          </c:cat>
          <c:val>
            <c:numRef>
              <c:f>'[2]POR MUNICIPIO'!$B$170:$B$173</c:f>
              <c:numCache>
                <c:formatCode>General</c:formatCode>
                <c:ptCount val="4"/>
                <c:pt idx="0">
                  <c:v>3.3148148148148149</c:v>
                </c:pt>
                <c:pt idx="1">
                  <c:v>3.8333333333333335</c:v>
                </c:pt>
                <c:pt idx="2">
                  <c:v>3.5833333333333335</c:v>
                </c:pt>
                <c:pt idx="3">
                  <c:v>2.5277777777777777</c:v>
                </c:pt>
              </c:numCache>
            </c:numRef>
          </c:val>
          <c:extLst>
            <c:ext xmlns:c16="http://schemas.microsoft.com/office/drawing/2014/chart" uri="{C3380CC4-5D6E-409C-BE32-E72D297353CC}">
              <c16:uniqueId val="{00000000-6DBA-4EFD-814F-EE1BD692B535}"/>
            </c:ext>
          </c:extLst>
        </c:ser>
        <c:ser>
          <c:idx val="1"/>
          <c:order val="1"/>
          <c:tx>
            <c:strRef>
              <c:f>'[2]POR MUNICIPIO'!$C$169</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MUNICIPIO'!$A$170:$A$173</c:f>
              <c:strCache>
                <c:ptCount val="4"/>
                <c:pt idx="0">
                  <c:v>CASABIANCA</c:v>
                </c:pt>
                <c:pt idx="1">
                  <c:v>I.E  TECNICA GENERAL JOSE JOAQUIN GARCIA</c:v>
                </c:pt>
                <c:pt idx="2">
                  <c:v>I.E ANTONIO NARIÑO</c:v>
                </c:pt>
                <c:pt idx="3">
                  <c:v>I.E MARCO FIDEL SUAREZ</c:v>
                </c:pt>
              </c:strCache>
            </c:strRef>
          </c:cat>
          <c:val>
            <c:numRef>
              <c:f>'[2]POR MUNICIPIO'!$C$170:$C$173</c:f>
              <c:numCache>
                <c:formatCode>General</c:formatCode>
                <c:ptCount val="4"/>
                <c:pt idx="0">
                  <c:v>3.2121212121212124</c:v>
                </c:pt>
                <c:pt idx="1">
                  <c:v>3.9090909090909092</c:v>
                </c:pt>
                <c:pt idx="2">
                  <c:v>3.0909090909090908</c:v>
                </c:pt>
                <c:pt idx="3">
                  <c:v>2.6363636363636362</c:v>
                </c:pt>
              </c:numCache>
            </c:numRef>
          </c:val>
          <c:extLst>
            <c:ext xmlns:c16="http://schemas.microsoft.com/office/drawing/2014/chart" uri="{C3380CC4-5D6E-409C-BE32-E72D297353CC}">
              <c16:uniqueId val="{00000001-6DBA-4EFD-814F-EE1BD692B535}"/>
            </c:ext>
          </c:extLst>
        </c:ser>
        <c:ser>
          <c:idx val="2"/>
          <c:order val="2"/>
          <c:tx>
            <c:strRef>
              <c:f>'[2]POR MUNICIPIO'!$D$169</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MUNICIPIO'!$A$170:$A$173</c:f>
              <c:strCache>
                <c:ptCount val="4"/>
                <c:pt idx="0">
                  <c:v>CASABIANCA</c:v>
                </c:pt>
                <c:pt idx="1">
                  <c:v>I.E  TECNICA GENERAL JOSE JOAQUIN GARCIA</c:v>
                </c:pt>
                <c:pt idx="2">
                  <c:v>I.E ANTONIO NARIÑO</c:v>
                </c:pt>
                <c:pt idx="3">
                  <c:v>I.E MARCO FIDEL SUAREZ</c:v>
                </c:pt>
              </c:strCache>
            </c:strRef>
          </c:cat>
          <c:val>
            <c:numRef>
              <c:f>'[2]POR MUNICIPIO'!$D$170:$D$173</c:f>
              <c:numCache>
                <c:formatCode>General</c:formatCode>
                <c:ptCount val="4"/>
                <c:pt idx="0">
                  <c:v>3.21505376344086</c:v>
                </c:pt>
                <c:pt idx="1">
                  <c:v>3.7096774193548385</c:v>
                </c:pt>
                <c:pt idx="2">
                  <c:v>3.2903225806451615</c:v>
                </c:pt>
                <c:pt idx="3">
                  <c:v>2.6451612903225805</c:v>
                </c:pt>
              </c:numCache>
            </c:numRef>
          </c:val>
          <c:extLst>
            <c:ext xmlns:c16="http://schemas.microsoft.com/office/drawing/2014/chart" uri="{C3380CC4-5D6E-409C-BE32-E72D297353CC}">
              <c16:uniqueId val="{00000002-6DBA-4EFD-814F-EE1BD692B535}"/>
            </c:ext>
          </c:extLst>
        </c:ser>
        <c:ser>
          <c:idx val="3"/>
          <c:order val="3"/>
          <c:tx>
            <c:strRef>
              <c:f>'[2]POR MUNICIPIO'!$E$169</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MUNICIPIO'!$A$170:$A$173</c:f>
              <c:strCache>
                <c:ptCount val="4"/>
                <c:pt idx="0">
                  <c:v>CASABIANCA</c:v>
                </c:pt>
                <c:pt idx="1">
                  <c:v>I.E  TECNICA GENERAL JOSE JOAQUIN GARCIA</c:v>
                </c:pt>
                <c:pt idx="2">
                  <c:v>I.E ANTONIO NARIÑO</c:v>
                </c:pt>
                <c:pt idx="3">
                  <c:v>I.E MARCO FIDEL SUAREZ</c:v>
                </c:pt>
              </c:strCache>
            </c:strRef>
          </c:cat>
          <c:val>
            <c:numRef>
              <c:f>'[2]POR MUNICIPIO'!$E$170:$E$173</c:f>
              <c:numCache>
                <c:formatCode>General</c:formatCode>
                <c:ptCount val="4"/>
                <c:pt idx="0">
                  <c:v>3.1578947368421049</c:v>
                </c:pt>
                <c:pt idx="1">
                  <c:v>3.8947368421052633</c:v>
                </c:pt>
                <c:pt idx="2">
                  <c:v>3.2105263157894739</c:v>
                </c:pt>
                <c:pt idx="3">
                  <c:v>2.3684210526315788</c:v>
                </c:pt>
              </c:numCache>
            </c:numRef>
          </c:val>
          <c:extLst>
            <c:ext xmlns:c16="http://schemas.microsoft.com/office/drawing/2014/chart" uri="{C3380CC4-5D6E-409C-BE32-E72D297353CC}">
              <c16:uniqueId val="{00000003-6DBA-4EFD-814F-EE1BD692B535}"/>
            </c:ext>
          </c:extLst>
        </c:ser>
        <c:dLbls>
          <c:dLblPos val="inEnd"/>
          <c:showLegendKey val="0"/>
          <c:showVal val="1"/>
          <c:showCatName val="0"/>
          <c:showSerName val="0"/>
          <c:showPercent val="0"/>
          <c:showBubbleSize val="0"/>
        </c:dLbls>
        <c:gapWidth val="100"/>
        <c:overlap val="-24"/>
        <c:axId val="-1862489056"/>
        <c:axId val="-1862474368"/>
      </c:barChart>
      <c:catAx>
        <c:axId val="-1862489056"/>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74368"/>
        <c:crosses val="autoZero"/>
        <c:auto val="1"/>
        <c:lblAlgn val="ctr"/>
        <c:lblOffset val="100"/>
        <c:noMultiLvlLbl val="0"/>
      </c:catAx>
      <c:valAx>
        <c:axId val="-186247436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890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Comic Sans MS" panose="030F0702030302020204" pitchFamily="66" charset="0"/>
        </a:defRPr>
      </a:pPr>
      <a:endParaRPr lang="es-CO"/>
    </a:p>
  </c:txPr>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r>
              <a:rPr lang="es-CO"/>
              <a:t>AUTOEVALUACION INSTITUCIONAL 2023</a:t>
            </a:r>
          </a:p>
          <a:p>
            <a:pPr>
              <a:defRPr/>
            </a:pPr>
            <a:r>
              <a:rPr lang="es-CO"/>
              <a:t> POR INSTITUCIONES EDUCATIVAS MUNICIPIO DE CHAPARRAL</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MUNICIPIO'!$B$191</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MUNICIPIO'!$A$192:$A$201</c:f>
              <c:strCache>
                <c:ptCount val="10"/>
                <c:pt idx="0">
                  <c:v>CHAPARRAL  </c:v>
                </c:pt>
                <c:pt idx="1">
                  <c:v>I.E NUESTRA SEÑORA DEL ROSARIO</c:v>
                </c:pt>
                <c:pt idx="2">
                  <c:v>I.E TECNICA MEDALLA MILAGROSA</c:v>
                </c:pt>
                <c:pt idx="3">
                  <c:v>I.E TECNICA SOLEDAD MEDINA</c:v>
                </c:pt>
                <c:pt idx="4">
                  <c:v>I.E MANUEL MURILLO TORO</c:v>
                </c:pt>
                <c:pt idx="5">
                  <c:v>I.E LAGUNILLA</c:v>
                </c:pt>
                <c:pt idx="6">
                  <c:v>I.E SIMON BOLIVAR</c:v>
                </c:pt>
                <c:pt idx="7">
                  <c:v>I.E TECNICA ALVARO MOLINA</c:v>
                </c:pt>
                <c:pt idx="8">
                  <c:v>I.E LA RISALDA</c:v>
                </c:pt>
                <c:pt idx="9">
                  <c:v>I.E TECNICA CAMACHO ANGARITA</c:v>
                </c:pt>
              </c:strCache>
            </c:strRef>
          </c:cat>
          <c:val>
            <c:numRef>
              <c:f>'[2]POR MUNICIPIO'!$B$192:$B$201</c:f>
              <c:numCache>
                <c:formatCode>General</c:formatCode>
                <c:ptCount val="10"/>
                <c:pt idx="0">
                  <c:v>2.6638154027042913</c:v>
                </c:pt>
                <c:pt idx="1">
                  <c:v>3.8</c:v>
                </c:pt>
                <c:pt idx="2">
                  <c:v>2.75</c:v>
                </c:pt>
                <c:pt idx="3">
                  <c:v>2.6944444444444446</c:v>
                </c:pt>
                <c:pt idx="4">
                  <c:v>3.2592592592592595</c:v>
                </c:pt>
                <c:pt idx="5">
                  <c:v>2.9428571428571431</c:v>
                </c:pt>
                <c:pt idx="6">
                  <c:v>2.6388888888888888</c:v>
                </c:pt>
                <c:pt idx="7">
                  <c:v>2.6944444444444446</c:v>
                </c:pt>
                <c:pt idx="8">
                  <c:v>3.1944444444444446</c:v>
                </c:pt>
                <c:pt idx="9">
                  <c:v>0</c:v>
                </c:pt>
              </c:numCache>
            </c:numRef>
          </c:val>
          <c:extLst>
            <c:ext xmlns:c16="http://schemas.microsoft.com/office/drawing/2014/chart" uri="{C3380CC4-5D6E-409C-BE32-E72D297353CC}">
              <c16:uniqueId val="{00000000-F7B6-4732-9E61-ED7703337AB2}"/>
            </c:ext>
          </c:extLst>
        </c:ser>
        <c:ser>
          <c:idx val="1"/>
          <c:order val="1"/>
          <c:tx>
            <c:strRef>
              <c:f>'[2]POR MUNICIPIO'!$C$191</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MUNICIPIO'!$A$192:$A$201</c:f>
              <c:strCache>
                <c:ptCount val="10"/>
                <c:pt idx="0">
                  <c:v>CHAPARRAL  </c:v>
                </c:pt>
                <c:pt idx="1">
                  <c:v>I.E NUESTRA SEÑORA DEL ROSARIO</c:v>
                </c:pt>
                <c:pt idx="2">
                  <c:v>I.E TECNICA MEDALLA MILAGROSA</c:v>
                </c:pt>
                <c:pt idx="3">
                  <c:v>I.E TECNICA SOLEDAD MEDINA</c:v>
                </c:pt>
                <c:pt idx="4">
                  <c:v>I.E MANUEL MURILLO TORO</c:v>
                </c:pt>
                <c:pt idx="5">
                  <c:v>I.E LAGUNILLA</c:v>
                </c:pt>
                <c:pt idx="6">
                  <c:v>I.E SIMON BOLIVAR</c:v>
                </c:pt>
                <c:pt idx="7">
                  <c:v>I.E TECNICA ALVARO MOLINA</c:v>
                </c:pt>
                <c:pt idx="8">
                  <c:v>I.E LA RISALDA</c:v>
                </c:pt>
                <c:pt idx="9">
                  <c:v>I.E TECNICA CAMACHO ANGARITA</c:v>
                </c:pt>
              </c:strCache>
            </c:strRef>
          </c:cat>
          <c:val>
            <c:numRef>
              <c:f>'[2]POR MUNICIPIO'!$C$192:$C$201</c:f>
              <c:numCache>
                <c:formatCode>General</c:formatCode>
                <c:ptCount val="10"/>
                <c:pt idx="0">
                  <c:v>2.6262626262626259</c:v>
                </c:pt>
                <c:pt idx="1">
                  <c:v>3.0909090909090908</c:v>
                </c:pt>
                <c:pt idx="2">
                  <c:v>3.2727272727272729</c:v>
                </c:pt>
                <c:pt idx="3">
                  <c:v>2.9545454545454546</c:v>
                </c:pt>
                <c:pt idx="4">
                  <c:v>3.1363636363636362</c:v>
                </c:pt>
                <c:pt idx="5">
                  <c:v>2.6363636363636362</c:v>
                </c:pt>
                <c:pt idx="6">
                  <c:v>2.6818181818181817</c:v>
                </c:pt>
                <c:pt idx="7">
                  <c:v>2.6818181818181817</c:v>
                </c:pt>
                <c:pt idx="8">
                  <c:v>3.1818181818181817</c:v>
                </c:pt>
                <c:pt idx="9">
                  <c:v>0</c:v>
                </c:pt>
              </c:numCache>
            </c:numRef>
          </c:val>
          <c:extLst>
            <c:ext xmlns:c16="http://schemas.microsoft.com/office/drawing/2014/chart" uri="{C3380CC4-5D6E-409C-BE32-E72D297353CC}">
              <c16:uniqueId val="{00000001-F7B6-4732-9E61-ED7703337AB2}"/>
            </c:ext>
          </c:extLst>
        </c:ser>
        <c:ser>
          <c:idx val="2"/>
          <c:order val="2"/>
          <c:tx>
            <c:strRef>
              <c:f>'[2]POR MUNICIPIO'!$D$191</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MUNICIPIO'!$A$192:$A$201</c:f>
              <c:strCache>
                <c:ptCount val="10"/>
                <c:pt idx="0">
                  <c:v>CHAPARRAL  </c:v>
                </c:pt>
                <c:pt idx="1">
                  <c:v>I.E NUESTRA SEÑORA DEL ROSARIO</c:v>
                </c:pt>
                <c:pt idx="2">
                  <c:v>I.E TECNICA MEDALLA MILAGROSA</c:v>
                </c:pt>
                <c:pt idx="3">
                  <c:v>I.E TECNICA SOLEDAD MEDINA</c:v>
                </c:pt>
                <c:pt idx="4">
                  <c:v>I.E MANUEL MURILLO TORO</c:v>
                </c:pt>
                <c:pt idx="5">
                  <c:v>I.E LAGUNILLA</c:v>
                </c:pt>
                <c:pt idx="6">
                  <c:v>I.E SIMON BOLIVAR</c:v>
                </c:pt>
                <c:pt idx="7">
                  <c:v>I.E TECNICA ALVARO MOLINA</c:v>
                </c:pt>
                <c:pt idx="8">
                  <c:v>I.E LA RISALDA</c:v>
                </c:pt>
                <c:pt idx="9">
                  <c:v>I.E TECNICA CAMACHO ANGARITA</c:v>
                </c:pt>
              </c:strCache>
            </c:strRef>
          </c:cat>
          <c:val>
            <c:numRef>
              <c:f>'[2]POR MUNICIPIO'!$D$192:$D$201</c:f>
              <c:numCache>
                <c:formatCode>General</c:formatCode>
                <c:ptCount val="10"/>
                <c:pt idx="0">
                  <c:v>2.6057347670250892</c:v>
                </c:pt>
                <c:pt idx="1">
                  <c:v>4</c:v>
                </c:pt>
                <c:pt idx="2">
                  <c:v>2.935483870967742</c:v>
                </c:pt>
                <c:pt idx="3">
                  <c:v>2.6129032258064515</c:v>
                </c:pt>
                <c:pt idx="4">
                  <c:v>3.225806451612903</c:v>
                </c:pt>
                <c:pt idx="5">
                  <c:v>2.7419354838709675</c:v>
                </c:pt>
                <c:pt idx="6">
                  <c:v>2.6129032258064515</c:v>
                </c:pt>
                <c:pt idx="7">
                  <c:v>2.5483870967741935</c:v>
                </c:pt>
                <c:pt idx="8">
                  <c:v>2.774193548387097</c:v>
                </c:pt>
                <c:pt idx="9">
                  <c:v>0</c:v>
                </c:pt>
              </c:numCache>
            </c:numRef>
          </c:val>
          <c:extLst>
            <c:ext xmlns:c16="http://schemas.microsoft.com/office/drawing/2014/chart" uri="{C3380CC4-5D6E-409C-BE32-E72D297353CC}">
              <c16:uniqueId val="{00000002-F7B6-4732-9E61-ED7703337AB2}"/>
            </c:ext>
          </c:extLst>
        </c:ser>
        <c:ser>
          <c:idx val="3"/>
          <c:order val="3"/>
          <c:tx>
            <c:strRef>
              <c:f>'[2]POR MUNICIPIO'!$E$191</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MUNICIPIO'!$A$192:$A$201</c:f>
              <c:strCache>
                <c:ptCount val="10"/>
                <c:pt idx="0">
                  <c:v>CHAPARRAL  </c:v>
                </c:pt>
                <c:pt idx="1">
                  <c:v>I.E NUESTRA SEÑORA DEL ROSARIO</c:v>
                </c:pt>
                <c:pt idx="2">
                  <c:v>I.E TECNICA MEDALLA MILAGROSA</c:v>
                </c:pt>
                <c:pt idx="3">
                  <c:v>I.E TECNICA SOLEDAD MEDINA</c:v>
                </c:pt>
                <c:pt idx="4">
                  <c:v>I.E MANUEL MURILLO TORO</c:v>
                </c:pt>
                <c:pt idx="5">
                  <c:v>I.E LAGUNILLA</c:v>
                </c:pt>
                <c:pt idx="6">
                  <c:v>I.E SIMON BOLIVAR</c:v>
                </c:pt>
                <c:pt idx="7">
                  <c:v>I.E TECNICA ALVARO MOLINA</c:v>
                </c:pt>
                <c:pt idx="8">
                  <c:v>I.E LA RISALDA</c:v>
                </c:pt>
                <c:pt idx="9">
                  <c:v>I.E TECNICA CAMACHO ANGARITA</c:v>
                </c:pt>
              </c:strCache>
            </c:strRef>
          </c:cat>
          <c:val>
            <c:numRef>
              <c:f>'[2]POR MUNICIPIO'!$E$192:$E$201</c:f>
              <c:numCache>
                <c:formatCode>General</c:formatCode>
                <c:ptCount val="10"/>
                <c:pt idx="0">
                  <c:v>2.5029239766081868</c:v>
                </c:pt>
                <c:pt idx="1">
                  <c:v>3.2105263157894739</c:v>
                </c:pt>
                <c:pt idx="2">
                  <c:v>2.4736842105263159</c:v>
                </c:pt>
                <c:pt idx="3">
                  <c:v>2.736842105263158</c:v>
                </c:pt>
                <c:pt idx="4">
                  <c:v>3.1578947368421053</c:v>
                </c:pt>
                <c:pt idx="5">
                  <c:v>2.7894736842105261</c:v>
                </c:pt>
                <c:pt idx="6">
                  <c:v>2.4210526315789473</c:v>
                </c:pt>
                <c:pt idx="7">
                  <c:v>2.8421052631578947</c:v>
                </c:pt>
                <c:pt idx="8">
                  <c:v>2.8947368421052633</c:v>
                </c:pt>
                <c:pt idx="9">
                  <c:v>0</c:v>
                </c:pt>
              </c:numCache>
            </c:numRef>
          </c:val>
          <c:extLst>
            <c:ext xmlns:c16="http://schemas.microsoft.com/office/drawing/2014/chart" uri="{C3380CC4-5D6E-409C-BE32-E72D297353CC}">
              <c16:uniqueId val="{00000003-F7B6-4732-9E61-ED7703337AB2}"/>
            </c:ext>
          </c:extLst>
        </c:ser>
        <c:dLbls>
          <c:dLblPos val="outEnd"/>
          <c:showLegendKey val="0"/>
          <c:showVal val="1"/>
          <c:showCatName val="0"/>
          <c:showSerName val="0"/>
          <c:showPercent val="0"/>
          <c:showBubbleSize val="0"/>
        </c:dLbls>
        <c:gapWidth val="100"/>
        <c:overlap val="-24"/>
        <c:axId val="-1862473280"/>
        <c:axId val="-1862489600"/>
      </c:barChart>
      <c:catAx>
        <c:axId val="-186247328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89600"/>
        <c:crosses val="autoZero"/>
        <c:auto val="1"/>
        <c:lblAlgn val="ctr"/>
        <c:lblOffset val="100"/>
        <c:noMultiLvlLbl val="0"/>
      </c:catAx>
      <c:valAx>
        <c:axId val="-186248960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732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Comic Sans MS" panose="030F0702030302020204" pitchFamily="66" charset="0"/>
        </a:defRPr>
      </a:pPr>
      <a:endParaRPr lang="es-CO"/>
    </a:p>
  </c:txPr>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Comic Sans MS" panose="030F0702030302020204" pitchFamily="66" charset="0"/>
                <a:ea typeface="+mn-ea"/>
                <a:cs typeface="+mn-cs"/>
              </a:defRPr>
            </a:pPr>
            <a:r>
              <a:rPr lang="es-CO" sz="1400">
                <a:latin typeface="Comic Sans MS" panose="030F0702030302020204" pitchFamily="66" charset="0"/>
              </a:rPr>
              <a:t>AUTOEVALUACION INSTITUCIONAL 2023</a:t>
            </a:r>
          </a:p>
          <a:p>
            <a:pPr>
              <a:defRPr sz="1400">
                <a:latin typeface="Comic Sans MS" panose="030F0702030302020204" pitchFamily="66" charset="0"/>
              </a:defRPr>
            </a:pPr>
            <a:r>
              <a:rPr lang="es-CO" sz="1400">
                <a:latin typeface="Comic Sans MS" panose="030F0702030302020204" pitchFamily="66" charset="0"/>
              </a:rPr>
              <a:t> POR INSTITUCIONES EDUCATIVAS MUNICIPIO DE COELLO</a:t>
            </a:r>
          </a:p>
          <a:p>
            <a:pPr>
              <a:defRPr sz="1400">
                <a:latin typeface="Comic Sans MS" panose="030F0702030302020204" pitchFamily="66" charset="0"/>
              </a:defRPr>
            </a:pPr>
            <a:endParaRPr lang="es-CO" sz="1400">
              <a:latin typeface="Comic Sans MS" panose="030F0702030302020204" pitchFamily="66" charset="0"/>
            </a:endParaRPr>
          </a:p>
        </c:rich>
      </c:tx>
      <c:layout>
        <c:manualLayout>
          <c:xMode val="edge"/>
          <c:yMode val="edge"/>
          <c:x val="0.2214389423456658"/>
          <c:y val="3.5917050034928344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MUNICIPIO'!$B$220</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MUNICIPIO'!$A$221:$A$225</c:f>
              <c:strCache>
                <c:ptCount val="5"/>
                <c:pt idx="0">
                  <c:v>COELLO</c:v>
                </c:pt>
                <c:pt idx="1">
                  <c:v>I.E SIMON BOLIVAR</c:v>
                </c:pt>
                <c:pt idx="2">
                  <c:v>I.E TECNICA LA VEGA DE LOS PADRES</c:v>
                </c:pt>
                <c:pt idx="3">
                  <c:v>I.E CARLOS LLERAS RESTREPO</c:v>
                </c:pt>
                <c:pt idx="4">
                  <c:v>I.E MARCO FIDEL SUAREZ</c:v>
                </c:pt>
              </c:strCache>
            </c:strRef>
          </c:cat>
          <c:val>
            <c:numRef>
              <c:f>'[2]POR MUNICIPIO'!$B$221:$B$225</c:f>
              <c:numCache>
                <c:formatCode>General</c:formatCode>
                <c:ptCount val="5"/>
                <c:pt idx="0">
                  <c:v>1.5902777777777777</c:v>
                </c:pt>
                <c:pt idx="1">
                  <c:v>0</c:v>
                </c:pt>
                <c:pt idx="2">
                  <c:v>3.4722222222222223</c:v>
                </c:pt>
                <c:pt idx="3">
                  <c:v>2.8888888888888888</c:v>
                </c:pt>
                <c:pt idx="4">
                  <c:v>0</c:v>
                </c:pt>
              </c:numCache>
            </c:numRef>
          </c:val>
          <c:extLst>
            <c:ext xmlns:c16="http://schemas.microsoft.com/office/drawing/2014/chart" uri="{C3380CC4-5D6E-409C-BE32-E72D297353CC}">
              <c16:uniqueId val="{00000000-8FD7-4B4D-9138-293DAFD7990E}"/>
            </c:ext>
          </c:extLst>
        </c:ser>
        <c:ser>
          <c:idx val="1"/>
          <c:order val="1"/>
          <c:tx>
            <c:strRef>
              <c:f>'[2]POR MUNICIPIO'!$C$220</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MUNICIPIO'!$A$221:$A$225</c:f>
              <c:strCache>
                <c:ptCount val="5"/>
                <c:pt idx="0">
                  <c:v>COELLO</c:v>
                </c:pt>
                <c:pt idx="1">
                  <c:v>I.E SIMON BOLIVAR</c:v>
                </c:pt>
                <c:pt idx="2">
                  <c:v>I.E TECNICA LA VEGA DE LOS PADRES</c:v>
                </c:pt>
                <c:pt idx="3">
                  <c:v>I.E CARLOS LLERAS RESTREPO</c:v>
                </c:pt>
                <c:pt idx="4">
                  <c:v>I.E MARCO FIDEL SUAREZ</c:v>
                </c:pt>
              </c:strCache>
            </c:strRef>
          </c:cat>
          <c:val>
            <c:numRef>
              <c:f>'[2]POR MUNICIPIO'!$C$221:$C$225</c:f>
              <c:numCache>
                <c:formatCode>General</c:formatCode>
                <c:ptCount val="5"/>
                <c:pt idx="0">
                  <c:v>1.4772727272727271</c:v>
                </c:pt>
                <c:pt idx="1">
                  <c:v>0</c:v>
                </c:pt>
                <c:pt idx="2">
                  <c:v>3.1818181818181817</c:v>
                </c:pt>
                <c:pt idx="3">
                  <c:v>2.7272727272727271</c:v>
                </c:pt>
                <c:pt idx="4">
                  <c:v>0</c:v>
                </c:pt>
              </c:numCache>
            </c:numRef>
          </c:val>
          <c:extLst>
            <c:ext xmlns:c16="http://schemas.microsoft.com/office/drawing/2014/chart" uri="{C3380CC4-5D6E-409C-BE32-E72D297353CC}">
              <c16:uniqueId val="{00000001-8FD7-4B4D-9138-293DAFD7990E}"/>
            </c:ext>
          </c:extLst>
        </c:ser>
        <c:ser>
          <c:idx val="2"/>
          <c:order val="2"/>
          <c:tx>
            <c:strRef>
              <c:f>'[2]POR MUNICIPIO'!$D$220</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MUNICIPIO'!$A$221:$A$225</c:f>
              <c:strCache>
                <c:ptCount val="5"/>
                <c:pt idx="0">
                  <c:v>COELLO</c:v>
                </c:pt>
                <c:pt idx="1">
                  <c:v>I.E SIMON BOLIVAR</c:v>
                </c:pt>
                <c:pt idx="2">
                  <c:v>I.E TECNICA LA VEGA DE LOS PADRES</c:v>
                </c:pt>
                <c:pt idx="3">
                  <c:v>I.E CARLOS LLERAS RESTREPO</c:v>
                </c:pt>
                <c:pt idx="4">
                  <c:v>I.E MARCO FIDEL SUAREZ</c:v>
                </c:pt>
              </c:strCache>
            </c:strRef>
          </c:cat>
          <c:val>
            <c:numRef>
              <c:f>'[2]POR MUNICIPIO'!$D$221:$D$225</c:f>
              <c:numCache>
                <c:formatCode>General</c:formatCode>
                <c:ptCount val="5"/>
                <c:pt idx="0">
                  <c:v>1.5483870967741935</c:v>
                </c:pt>
                <c:pt idx="1">
                  <c:v>0</c:v>
                </c:pt>
                <c:pt idx="2">
                  <c:v>3.129032258064516</c:v>
                </c:pt>
                <c:pt idx="3">
                  <c:v>3.064516129032258</c:v>
                </c:pt>
                <c:pt idx="4">
                  <c:v>0</c:v>
                </c:pt>
              </c:numCache>
            </c:numRef>
          </c:val>
          <c:extLst>
            <c:ext xmlns:c16="http://schemas.microsoft.com/office/drawing/2014/chart" uri="{C3380CC4-5D6E-409C-BE32-E72D297353CC}">
              <c16:uniqueId val="{00000002-8FD7-4B4D-9138-293DAFD7990E}"/>
            </c:ext>
          </c:extLst>
        </c:ser>
        <c:ser>
          <c:idx val="3"/>
          <c:order val="3"/>
          <c:tx>
            <c:strRef>
              <c:f>'[2]POR MUNICIPIO'!$E$220</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MUNICIPIO'!$A$221:$A$225</c:f>
              <c:strCache>
                <c:ptCount val="5"/>
                <c:pt idx="0">
                  <c:v>COELLO</c:v>
                </c:pt>
                <c:pt idx="1">
                  <c:v>I.E SIMON BOLIVAR</c:v>
                </c:pt>
                <c:pt idx="2">
                  <c:v>I.E TECNICA LA VEGA DE LOS PADRES</c:v>
                </c:pt>
                <c:pt idx="3">
                  <c:v>I.E CARLOS LLERAS RESTREPO</c:v>
                </c:pt>
                <c:pt idx="4">
                  <c:v>I.E MARCO FIDEL SUAREZ</c:v>
                </c:pt>
              </c:strCache>
            </c:strRef>
          </c:cat>
          <c:val>
            <c:numRef>
              <c:f>'[2]POR MUNICIPIO'!$E$221:$E$225</c:f>
              <c:numCache>
                <c:formatCode>General</c:formatCode>
                <c:ptCount val="5"/>
                <c:pt idx="0">
                  <c:v>1.3026315789473686</c:v>
                </c:pt>
                <c:pt idx="1">
                  <c:v>0</c:v>
                </c:pt>
                <c:pt idx="2">
                  <c:v>2.6315789473684212</c:v>
                </c:pt>
                <c:pt idx="3">
                  <c:v>2.5789473684210527</c:v>
                </c:pt>
                <c:pt idx="4">
                  <c:v>0</c:v>
                </c:pt>
              </c:numCache>
            </c:numRef>
          </c:val>
          <c:extLst>
            <c:ext xmlns:c16="http://schemas.microsoft.com/office/drawing/2014/chart" uri="{C3380CC4-5D6E-409C-BE32-E72D297353CC}">
              <c16:uniqueId val="{00000003-8FD7-4B4D-9138-293DAFD7990E}"/>
            </c:ext>
          </c:extLst>
        </c:ser>
        <c:dLbls>
          <c:dLblPos val="outEnd"/>
          <c:showLegendKey val="0"/>
          <c:showVal val="1"/>
          <c:showCatName val="0"/>
          <c:showSerName val="0"/>
          <c:showPercent val="0"/>
          <c:showBubbleSize val="0"/>
        </c:dLbls>
        <c:gapWidth val="100"/>
        <c:overlap val="-24"/>
        <c:axId val="-1862462944"/>
        <c:axId val="-1862468384"/>
      </c:barChart>
      <c:catAx>
        <c:axId val="-186246294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68384"/>
        <c:crosses val="autoZero"/>
        <c:auto val="1"/>
        <c:lblAlgn val="ctr"/>
        <c:lblOffset val="100"/>
        <c:noMultiLvlLbl val="0"/>
      </c:catAx>
      <c:valAx>
        <c:axId val="-186246838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629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r>
              <a:rPr lang="es-CO"/>
              <a:t>AUTOEVALUACION INSTITUCIONAL 2023</a:t>
            </a:r>
          </a:p>
          <a:p>
            <a:pPr>
              <a:defRPr/>
            </a:pPr>
            <a:r>
              <a:rPr lang="es-CO"/>
              <a:t> POR INSTITUCIONES EDUCATIVAS MUNICIPIO DE CUNDAY</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MUNICIPIO'!$B$279</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MUNICIPIO'!$A$280:$A$284</c:f>
              <c:strCache>
                <c:ptCount val="5"/>
                <c:pt idx="0">
                  <c:v>CUNDAY</c:v>
                </c:pt>
                <c:pt idx="1">
                  <c:v>I.ESAN ANTONIO</c:v>
                </c:pt>
                <c:pt idx="2">
                  <c:v>I.E VARSOVIA LA FLORIDA</c:v>
                </c:pt>
                <c:pt idx="3">
                  <c:v>I.E SAN AGUSTIN</c:v>
                </c:pt>
                <c:pt idx="4">
                  <c:v>I.E TECNICA LA AURORA</c:v>
                </c:pt>
              </c:strCache>
            </c:strRef>
          </c:cat>
          <c:val>
            <c:numRef>
              <c:f>'[2]POR MUNICIPIO'!$B$280:$B$284</c:f>
              <c:numCache>
                <c:formatCode>General</c:formatCode>
                <c:ptCount val="5"/>
                <c:pt idx="0">
                  <c:v>3.2476851851851851</c:v>
                </c:pt>
                <c:pt idx="1">
                  <c:v>3.25</c:v>
                </c:pt>
                <c:pt idx="2">
                  <c:v>3.6944444444444446</c:v>
                </c:pt>
                <c:pt idx="3">
                  <c:v>3.574074074074074</c:v>
                </c:pt>
                <c:pt idx="4">
                  <c:v>2.4722222222222223</c:v>
                </c:pt>
              </c:numCache>
            </c:numRef>
          </c:val>
          <c:extLst>
            <c:ext xmlns:c16="http://schemas.microsoft.com/office/drawing/2014/chart" uri="{C3380CC4-5D6E-409C-BE32-E72D297353CC}">
              <c16:uniqueId val="{00000000-72EB-41A5-AEC7-E2FD4B8CB5B7}"/>
            </c:ext>
          </c:extLst>
        </c:ser>
        <c:ser>
          <c:idx val="1"/>
          <c:order val="1"/>
          <c:tx>
            <c:strRef>
              <c:f>'[2]POR MUNICIPIO'!$C$279</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MUNICIPIO'!$A$280:$A$284</c:f>
              <c:strCache>
                <c:ptCount val="5"/>
                <c:pt idx="0">
                  <c:v>CUNDAY</c:v>
                </c:pt>
                <c:pt idx="1">
                  <c:v>I.ESAN ANTONIO</c:v>
                </c:pt>
                <c:pt idx="2">
                  <c:v>I.E VARSOVIA LA FLORIDA</c:v>
                </c:pt>
                <c:pt idx="3">
                  <c:v>I.E SAN AGUSTIN</c:v>
                </c:pt>
                <c:pt idx="4">
                  <c:v>I.E TECNICA LA AURORA</c:v>
                </c:pt>
              </c:strCache>
            </c:strRef>
          </c:cat>
          <c:val>
            <c:numRef>
              <c:f>'[2]POR MUNICIPIO'!$C$280:$C$284</c:f>
              <c:numCache>
                <c:formatCode>General</c:formatCode>
                <c:ptCount val="5"/>
                <c:pt idx="0">
                  <c:v>3.2159090909090908</c:v>
                </c:pt>
                <c:pt idx="1">
                  <c:v>3.0454545454545454</c:v>
                </c:pt>
                <c:pt idx="2">
                  <c:v>3.9090909090909092</c:v>
                </c:pt>
                <c:pt idx="3">
                  <c:v>3.1818181818181817</c:v>
                </c:pt>
                <c:pt idx="4">
                  <c:v>2.7272727272727271</c:v>
                </c:pt>
              </c:numCache>
            </c:numRef>
          </c:val>
          <c:extLst>
            <c:ext xmlns:c16="http://schemas.microsoft.com/office/drawing/2014/chart" uri="{C3380CC4-5D6E-409C-BE32-E72D297353CC}">
              <c16:uniqueId val="{00000001-72EB-41A5-AEC7-E2FD4B8CB5B7}"/>
            </c:ext>
          </c:extLst>
        </c:ser>
        <c:ser>
          <c:idx val="2"/>
          <c:order val="2"/>
          <c:tx>
            <c:strRef>
              <c:f>'[2]POR MUNICIPIO'!$D$279</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MUNICIPIO'!$A$280:$A$284</c:f>
              <c:strCache>
                <c:ptCount val="5"/>
                <c:pt idx="0">
                  <c:v>CUNDAY</c:v>
                </c:pt>
                <c:pt idx="1">
                  <c:v>I.ESAN ANTONIO</c:v>
                </c:pt>
                <c:pt idx="2">
                  <c:v>I.E VARSOVIA LA FLORIDA</c:v>
                </c:pt>
                <c:pt idx="3">
                  <c:v>I.E SAN AGUSTIN</c:v>
                </c:pt>
                <c:pt idx="4">
                  <c:v>I.E TECNICA LA AURORA</c:v>
                </c:pt>
              </c:strCache>
            </c:strRef>
          </c:cat>
          <c:val>
            <c:numRef>
              <c:f>'[2]POR MUNICIPIO'!$D$280:$D$284</c:f>
              <c:numCache>
                <c:formatCode>General</c:formatCode>
                <c:ptCount val="5"/>
                <c:pt idx="0">
                  <c:v>3.1370967741935485</c:v>
                </c:pt>
                <c:pt idx="1">
                  <c:v>3.5161290322580645</c:v>
                </c:pt>
                <c:pt idx="2">
                  <c:v>3.193548387096774</c:v>
                </c:pt>
                <c:pt idx="3">
                  <c:v>3.4193548387096775</c:v>
                </c:pt>
                <c:pt idx="4">
                  <c:v>2.4193548387096775</c:v>
                </c:pt>
              </c:numCache>
            </c:numRef>
          </c:val>
          <c:extLst>
            <c:ext xmlns:c16="http://schemas.microsoft.com/office/drawing/2014/chart" uri="{C3380CC4-5D6E-409C-BE32-E72D297353CC}">
              <c16:uniqueId val="{00000002-72EB-41A5-AEC7-E2FD4B8CB5B7}"/>
            </c:ext>
          </c:extLst>
        </c:ser>
        <c:ser>
          <c:idx val="3"/>
          <c:order val="3"/>
          <c:tx>
            <c:strRef>
              <c:f>'[2]POR MUNICIPIO'!$E$279</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MUNICIPIO'!$A$280:$A$284</c:f>
              <c:strCache>
                <c:ptCount val="5"/>
                <c:pt idx="0">
                  <c:v>CUNDAY</c:v>
                </c:pt>
                <c:pt idx="1">
                  <c:v>I.ESAN ANTONIO</c:v>
                </c:pt>
                <c:pt idx="2">
                  <c:v>I.E VARSOVIA LA FLORIDA</c:v>
                </c:pt>
                <c:pt idx="3">
                  <c:v>I.E SAN AGUSTIN</c:v>
                </c:pt>
                <c:pt idx="4">
                  <c:v>I.E TECNICA LA AURORA</c:v>
                </c:pt>
              </c:strCache>
            </c:strRef>
          </c:cat>
          <c:val>
            <c:numRef>
              <c:f>'[2]POR MUNICIPIO'!$E$280:$E$284</c:f>
              <c:numCache>
                <c:formatCode>General</c:formatCode>
                <c:ptCount val="5"/>
                <c:pt idx="0">
                  <c:v>2.9473684210526314</c:v>
                </c:pt>
                <c:pt idx="1">
                  <c:v>3.6842105263157894</c:v>
                </c:pt>
                <c:pt idx="2">
                  <c:v>2.8421052631578947</c:v>
                </c:pt>
                <c:pt idx="3">
                  <c:v>3.3157894736842106</c:v>
                </c:pt>
                <c:pt idx="4">
                  <c:v>1.9473684210526316</c:v>
                </c:pt>
              </c:numCache>
            </c:numRef>
          </c:val>
          <c:extLst>
            <c:ext xmlns:c16="http://schemas.microsoft.com/office/drawing/2014/chart" uri="{C3380CC4-5D6E-409C-BE32-E72D297353CC}">
              <c16:uniqueId val="{00000003-72EB-41A5-AEC7-E2FD4B8CB5B7}"/>
            </c:ext>
          </c:extLst>
        </c:ser>
        <c:dLbls>
          <c:dLblPos val="outEnd"/>
          <c:showLegendKey val="0"/>
          <c:showVal val="1"/>
          <c:showCatName val="0"/>
          <c:showSerName val="0"/>
          <c:showPercent val="0"/>
          <c:showBubbleSize val="0"/>
        </c:dLbls>
        <c:gapWidth val="100"/>
        <c:overlap val="-24"/>
        <c:axId val="-1862462400"/>
        <c:axId val="-1862470560"/>
      </c:barChart>
      <c:catAx>
        <c:axId val="-186246240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70560"/>
        <c:crosses val="autoZero"/>
        <c:auto val="1"/>
        <c:lblAlgn val="ctr"/>
        <c:lblOffset val="100"/>
        <c:noMultiLvlLbl val="0"/>
      </c:catAx>
      <c:valAx>
        <c:axId val="-186247056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624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Comic Sans MS" panose="030F0702030302020204" pitchFamily="66" charset="0"/>
        </a:defRPr>
      </a:pPr>
      <a:endParaRPr lang="es-CO"/>
    </a:p>
  </c:txPr>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r>
              <a:rPr lang="es-CO"/>
              <a:t>AUTOEVALUACION INSTITUCIONAL 2023</a:t>
            </a:r>
          </a:p>
          <a:p>
            <a:pPr>
              <a:defRPr/>
            </a:pPr>
            <a:r>
              <a:rPr lang="es-CO"/>
              <a:t> POR INSTITUCIONES EDUCATIVAS MUNICIPIO DE DOLORES</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MUNICIPIO'!$B$304</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MUNICIPIO'!$A$305:$A$309</c:f>
              <c:strCache>
                <c:ptCount val="5"/>
                <c:pt idx="0">
                  <c:v>DOLORES</c:v>
                </c:pt>
                <c:pt idx="1">
                  <c:v>I.E ANTONIA SANTOS</c:v>
                </c:pt>
                <c:pt idx="2">
                  <c:v>I.E SAN ANDRES</c:v>
                </c:pt>
                <c:pt idx="3">
                  <c:v>I.E TECNICA SAN JOSE</c:v>
                </c:pt>
                <c:pt idx="4">
                  <c:v>I.E SAN PEDRO</c:v>
                </c:pt>
              </c:strCache>
            </c:strRef>
          </c:cat>
          <c:val>
            <c:numRef>
              <c:f>'[2]POR MUNICIPIO'!$B$305:$B$309</c:f>
              <c:numCache>
                <c:formatCode>General</c:formatCode>
                <c:ptCount val="5"/>
                <c:pt idx="0">
                  <c:v>1.4722222222222223</c:v>
                </c:pt>
                <c:pt idx="1">
                  <c:v>2.4444444444444446</c:v>
                </c:pt>
                <c:pt idx="2">
                  <c:v>0</c:v>
                </c:pt>
                <c:pt idx="3">
                  <c:v>3.4444444444444446</c:v>
                </c:pt>
                <c:pt idx="4">
                  <c:v>0</c:v>
                </c:pt>
              </c:numCache>
            </c:numRef>
          </c:val>
          <c:extLst>
            <c:ext xmlns:c16="http://schemas.microsoft.com/office/drawing/2014/chart" uri="{C3380CC4-5D6E-409C-BE32-E72D297353CC}">
              <c16:uniqueId val="{00000000-8511-4DA2-9ED6-B0B7BD7CB552}"/>
            </c:ext>
          </c:extLst>
        </c:ser>
        <c:ser>
          <c:idx val="1"/>
          <c:order val="1"/>
          <c:tx>
            <c:strRef>
              <c:f>'[2]POR MUNICIPIO'!$C$304</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MUNICIPIO'!$A$305:$A$309</c:f>
              <c:strCache>
                <c:ptCount val="5"/>
                <c:pt idx="0">
                  <c:v>DOLORES</c:v>
                </c:pt>
                <c:pt idx="1">
                  <c:v>I.E ANTONIA SANTOS</c:v>
                </c:pt>
                <c:pt idx="2">
                  <c:v>I.E SAN ANDRES</c:v>
                </c:pt>
                <c:pt idx="3">
                  <c:v>I.E TECNICA SAN JOSE</c:v>
                </c:pt>
                <c:pt idx="4">
                  <c:v>I.E SAN PEDRO</c:v>
                </c:pt>
              </c:strCache>
            </c:strRef>
          </c:cat>
          <c:val>
            <c:numRef>
              <c:f>'[2]POR MUNICIPIO'!$C$305:$C$309</c:f>
              <c:numCache>
                <c:formatCode>General</c:formatCode>
                <c:ptCount val="5"/>
                <c:pt idx="0">
                  <c:v>1.2954545454545454</c:v>
                </c:pt>
                <c:pt idx="1">
                  <c:v>1.8181818181818181</c:v>
                </c:pt>
                <c:pt idx="2">
                  <c:v>0</c:v>
                </c:pt>
                <c:pt idx="3">
                  <c:v>3.3636363636363638</c:v>
                </c:pt>
                <c:pt idx="4">
                  <c:v>0</c:v>
                </c:pt>
              </c:numCache>
            </c:numRef>
          </c:val>
          <c:extLst>
            <c:ext xmlns:c16="http://schemas.microsoft.com/office/drawing/2014/chart" uri="{C3380CC4-5D6E-409C-BE32-E72D297353CC}">
              <c16:uniqueId val="{00000001-8511-4DA2-9ED6-B0B7BD7CB552}"/>
            </c:ext>
          </c:extLst>
        </c:ser>
        <c:ser>
          <c:idx val="2"/>
          <c:order val="2"/>
          <c:tx>
            <c:strRef>
              <c:f>'[2]POR MUNICIPIO'!$D$304</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MUNICIPIO'!$A$305:$A$309</c:f>
              <c:strCache>
                <c:ptCount val="5"/>
                <c:pt idx="0">
                  <c:v>DOLORES</c:v>
                </c:pt>
                <c:pt idx="1">
                  <c:v>I.E ANTONIA SANTOS</c:v>
                </c:pt>
                <c:pt idx="2">
                  <c:v>I.E SAN ANDRES</c:v>
                </c:pt>
                <c:pt idx="3">
                  <c:v>I.E TECNICA SAN JOSE</c:v>
                </c:pt>
                <c:pt idx="4">
                  <c:v>I.E SAN PEDRO</c:v>
                </c:pt>
              </c:strCache>
            </c:strRef>
          </c:cat>
          <c:val>
            <c:numRef>
              <c:f>'[2]POR MUNICIPIO'!$D$305:$D$309</c:f>
              <c:numCache>
                <c:formatCode>General</c:formatCode>
                <c:ptCount val="5"/>
                <c:pt idx="0">
                  <c:v>1.403225806451613</c:v>
                </c:pt>
                <c:pt idx="1">
                  <c:v>2.4838709677419355</c:v>
                </c:pt>
                <c:pt idx="2">
                  <c:v>0</c:v>
                </c:pt>
                <c:pt idx="3">
                  <c:v>3.129032258064516</c:v>
                </c:pt>
                <c:pt idx="4">
                  <c:v>0</c:v>
                </c:pt>
              </c:numCache>
            </c:numRef>
          </c:val>
          <c:extLst>
            <c:ext xmlns:c16="http://schemas.microsoft.com/office/drawing/2014/chart" uri="{C3380CC4-5D6E-409C-BE32-E72D297353CC}">
              <c16:uniqueId val="{00000002-8511-4DA2-9ED6-B0B7BD7CB552}"/>
            </c:ext>
          </c:extLst>
        </c:ser>
        <c:ser>
          <c:idx val="3"/>
          <c:order val="3"/>
          <c:tx>
            <c:strRef>
              <c:f>'[2]POR MUNICIPIO'!$E$304</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MUNICIPIO'!$A$305:$A$309</c:f>
              <c:strCache>
                <c:ptCount val="5"/>
                <c:pt idx="0">
                  <c:v>DOLORES</c:v>
                </c:pt>
                <c:pt idx="1">
                  <c:v>I.E ANTONIA SANTOS</c:v>
                </c:pt>
                <c:pt idx="2">
                  <c:v>I.E SAN ANDRES</c:v>
                </c:pt>
                <c:pt idx="3">
                  <c:v>I.E TECNICA SAN JOSE</c:v>
                </c:pt>
                <c:pt idx="4">
                  <c:v>I.E SAN PEDRO</c:v>
                </c:pt>
              </c:strCache>
            </c:strRef>
          </c:cat>
          <c:val>
            <c:numRef>
              <c:f>'[2]POR MUNICIPIO'!$E$305:$E$309</c:f>
              <c:numCache>
                <c:formatCode>General</c:formatCode>
                <c:ptCount val="5"/>
                <c:pt idx="0">
                  <c:v>1.2763157894736841</c:v>
                </c:pt>
                <c:pt idx="1">
                  <c:v>2.1578947368421053</c:v>
                </c:pt>
                <c:pt idx="2">
                  <c:v>0</c:v>
                </c:pt>
                <c:pt idx="3">
                  <c:v>2.9473684210526314</c:v>
                </c:pt>
                <c:pt idx="4">
                  <c:v>0</c:v>
                </c:pt>
              </c:numCache>
            </c:numRef>
          </c:val>
          <c:extLst>
            <c:ext xmlns:c16="http://schemas.microsoft.com/office/drawing/2014/chart" uri="{C3380CC4-5D6E-409C-BE32-E72D297353CC}">
              <c16:uniqueId val="{00000003-8511-4DA2-9ED6-B0B7BD7CB552}"/>
            </c:ext>
          </c:extLst>
        </c:ser>
        <c:dLbls>
          <c:dLblPos val="inEnd"/>
          <c:showLegendKey val="0"/>
          <c:showVal val="1"/>
          <c:showCatName val="0"/>
          <c:showSerName val="0"/>
          <c:showPercent val="0"/>
          <c:showBubbleSize val="0"/>
        </c:dLbls>
        <c:gapWidth val="100"/>
        <c:overlap val="-24"/>
        <c:axId val="-1862470016"/>
        <c:axId val="-1862467296"/>
      </c:barChart>
      <c:catAx>
        <c:axId val="-1862470016"/>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67296"/>
        <c:crosses val="autoZero"/>
        <c:auto val="1"/>
        <c:lblAlgn val="ctr"/>
        <c:lblOffset val="100"/>
        <c:noMultiLvlLbl val="0"/>
      </c:catAx>
      <c:valAx>
        <c:axId val="-186246729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7001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Comic Sans MS" panose="030F0702030302020204" pitchFamily="66" charset="0"/>
        </a:defRPr>
      </a:pPr>
      <a:endParaRPr lang="es-CO"/>
    </a:p>
  </c:txPr>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r>
              <a:rPr lang="es-CO"/>
              <a:t>AUTOEVALUACION INSTITUCIONAL 2023</a:t>
            </a:r>
          </a:p>
          <a:p>
            <a:pPr>
              <a:defRPr/>
            </a:pPr>
            <a:r>
              <a:rPr lang="es-CO"/>
              <a:t> POR INSTITUCIONES EDUCATIVAS MUNICIPIO DE ESPINAL</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MUNICIPIO'!$B$330</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MUNICIPIO'!$A$331:$A$340</c:f>
              <c:strCache>
                <c:ptCount val="10"/>
                <c:pt idx="0">
                  <c:v>ESPINAL</c:v>
                </c:pt>
                <c:pt idx="1">
                  <c:v>I.E SAN ISIDORO</c:v>
                </c:pt>
                <c:pt idx="2">
                  <c:v>I.E TECNICA FELIX TIBERIO GUZMAN</c:v>
                </c:pt>
                <c:pt idx="3">
                  <c:v>I.E TECNICA NUESTRA SEÑORA DE FATIMA</c:v>
                </c:pt>
                <c:pt idx="4">
                  <c:v>I.E TECN MARIANO SANCHEZ ANDRADE</c:v>
                </c:pt>
                <c:pt idx="5">
                  <c:v>I.E RAFAEL URIBE URIBE</c:v>
                </c:pt>
                <c:pt idx="6">
                  <c:v>I.E PATIO BONITO</c:v>
                </c:pt>
                <c:pt idx="7">
                  <c:v>I.E DINDALITO CENTRO</c:v>
                </c:pt>
                <c:pt idx="8">
                  <c:v>I.E TECNICA GUASIMAL</c:v>
                </c:pt>
                <c:pt idx="9">
                  <c:v>I.E TECNICA SAN LUIS GONZAGA</c:v>
                </c:pt>
              </c:strCache>
            </c:strRef>
          </c:cat>
          <c:val>
            <c:numRef>
              <c:f>'[2]POR MUNICIPIO'!$B$331:$B$340</c:f>
              <c:numCache>
                <c:formatCode>General</c:formatCode>
                <c:ptCount val="10"/>
                <c:pt idx="0">
                  <c:v>2.2839506172839505</c:v>
                </c:pt>
                <c:pt idx="1">
                  <c:v>3.2222222222222223</c:v>
                </c:pt>
                <c:pt idx="2">
                  <c:v>2.5277777777777777</c:v>
                </c:pt>
                <c:pt idx="3">
                  <c:v>2.9166666666666665</c:v>
                </c:pt>
                <c:pt idx="4">
                  <c:v>0</c:v>
                </c:pt>
                <c:pt idx="5">
                  <c:v>3.2777777777777777</c:v>
                </c:pt>
                <c:pt idx="6">
                  <c:v>2.8055555555555554</c:v>
                </c:pt>
                <c:pt idx="7">
                  <c:v>2.7222222222222223</c:v>
                </c:pt>
                <c:pt idx="8">
                  <c:v>0</c:v>
                </c:pt>
                <c:pt idx="9">
                  <c:v>3.0833333333333335</c:v>
                </c:pt>
              </c:numCache>
            </c:numRef>
          </c:val>
          <c:extLst>
            <c:ext xmlns:c16="http://schemas.microsoft.com/office/drawing/2014/chart" uri="{C3380CC4-5D6E-409C-BE32-E72D297353CC}">
              <c16:uniqueId val="{00000000-9BFD-48F0-B6D1-91DD6E4D313C}"/>
            </c:ext>
          </c:extLst>
        </c:ser>
        <c:ser>
          <c:idx val="1"/>
          <c:order val="1"/>
          <c:tx>
            <c:strRef>
              <c:f>'[2]POR MUNICIPIO'!$C$330</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MUNICIPIO'!$A$331:$A$340</c:f>
              <c:strCache>
                <c:ptCount val="10"/>
                <c:pt idx="0">
                  <c:v>ESPINAL</c:v>
                </c:pt>
                <c:pt idx="1">
                  <c:v>I.E SAN ISIDORO</c:v>
                </c:pt>
                <c:pt idx="2">
                  <c:v>I.E TECNICA FELIX TIBERIO GUZMAN</c:v>
                </c:pt>
                <c:pt idx="3">
                  <c:v>I.E TECNICA NUESTRA SEÑORA DE FATIMA</c:v>
                </c:pt>
                <c:pt idx="4">
                  <c:v>I.E TECN MARIANO SANCHEZ ANDRADE</c:v>
                </c:pt>
                <c:pt idx="5">
                  <c:v>I.E RAFAEL URIBE URIBE</c:v>
                </c:pt>
                <c:pt idx="6">
                  <c:v>I.E PATIO BONITO</c:v>
                </c:pt>
                <c:pt idx="7">
                  <c:v>I.E DINDALITO CENTRO</c:v>
                </c:pt>
                <c:pt idx="8">
                  <c:v>I.E TECNICA GUASIMAL</c:v>
                </c:pt>
                <c:pt idx="9">
                  <c:v>I.E TECNICA SAN LUIS GONZAGA</c:v>
                </c:pt>
              </c:strCache>
            </c:strRef>
          </c:cat>
          <c:val>
            <c:numRef>
              <c:f>'[2]POR MUNICIPIO'!$C$331:$C$340</c:f>
              <c:numCache>
                <c:formatCode>General</c:formatCode>
                <c:ptCount val="10"/>
                <c:pt idx="0">
                  <c:v>2.2777777777777777</c:v>
                </c:pt>
                <c:pt idx="1">
                  <c:v>2.4090909090909092</c:v>
                </c:pt>
                <c:pt idx="2">
                  <c:v>2.5</c:v>
                </c:pt>
                <c:pt idx="3">
                  <c:v>3.1363636363636362</c:v>
                </c:pt>
                <c:pt idx="4">
                  <c:v>0</c:v>
                </c:pt>
                <c:pt idx="5">
                  <c:v>3.2727272727272729</c:v>
                </c:pt>
                <c:pt idx="6">
                  <c:v>3.2272727272727271</c:v>
                </c:pt>
                <c:pt idx="7">
                  <c:v>2.7727272727272729</c:v>
                </c:pt>
                <c:pt idx="8">
                  <c:v>0</c:v>
                </c:pt>
                <c:pt idx="9">
                  <c:v>3.1818181818181817</c:v>
                </c:pt>
              </c:numCache>
            </c:numRef>
          </c:val>
          <c:extLst>
            <c:ext xmlns:c16="http://schemas.microsoft.com/office/drawing/2014/chart" uri="{C3380CC4-5D6E-409C-BE32-E72D297353CC}">
              <c16:uniqueId val="{00000001-9BFD-48F0-B6D1-91DD6E4D313C}"/>
            </c:ext>
          </c:extLst>
        </c:ser>
        <c:ser>
          <c:idx val="2"/>
          <c:order val="2"/>
          <c:tx>
            <c:strRef>
              <c:f>'[2]POR MUNICIPIO'!$D$330</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MUNICIPIO'!$A$331:$A$340</c:f>
              <c:strCache>
                <c:ptCount val="10"/>
                <c:pt idx="0">
                  <c:v>ESPINAL</c:v>
                </c:pt>
                <c:pt idx="1">
                  <c:v>I.E SAN ISIDORO</c:v>
                </c:pt>
                <c:pt idx="2">
                  <c:v>I.E TECNICA FELIX TIBERIO GUZMAN</c:v>
                </c:pt>
                <c:pt idx="3">
                  <c:v>I.E TECNICA NUESTRA SEÑORA DE FATIMA</c:v>
                </c:pt>
                <c:pt idx="4">
                  <c:v>I.E TECN MARIANO SANCHEZ ANDRADE</c:v>
                </c:pt>
                <c:pt idx="5">
                  <c:v>I.E RAFAEL URIBE URIBE</c:v>
                </c:pt>
                <c:pt idx="6">
                  <c:v>I.E PATIO BONITO</c:v>
                </c:pt>
                <c:pt idx="7">
                  <c:v>I.E DINDALITO CENTRO</c:v>
                </c:pt>
                <c:pt idx="8">
                  <c:v>I.E TECNICA GUASIMAL</c:v>
                </c:pt>
                <c:pt idx="9">
                  <c:v>I.E TECNICA SAN LUIS GONZAGA</c:v>
                </c:pt>
              </c:strCache>
            </c:strRef>
          </c:cat>
          <c:val>
            <c:numRef>
              <c:f>'[2]POR MUNICIPIO'!$D$331:$D$340</c:f>
              <c:numCache>
                <c:formatCode>General</c:formatCode>
                <c:ptCount val="10"/>
                <c:pt idx="0">
                  <c:v>2.2939068100358422</c:v>
                </c:pt>
                <c:pt idx="1">
                  <c:v>3.193548387096774</c:v>
                </c:pt>
                <c:pt idx="2">
                  <c:v>2.967741935483871</c:v>
                </c:pt>
                <c:pt idx="3">
                  <c:v>2.7419354838709675</c:v>
                </c:pt>
                <c:pt idx="4">
                  <c:v>0</c:v>
                </c:pt>
                <c:pt idx="5">
                  <c:v>3.225806451612903</c:v>
                </c:pt>
                <c:pt idx="6">
                  <c:v>2.870967741935484</c:v>
                </c:pt>
                <c:pt idx="7">
                  <c:v>2.6774193548387095</c:v>
                </c:pt>
                <c:pt idx="8">
                  <c:v>0</c:v>
                </c:pt>
                <c:pt idx="9">
                  <c:v>2.967741935483871</c:v>
                </c:pt>
              </c:numCache>
            </c:numRef>
          </c:val>
          <c:extLst>
            <c:ext xmlns:c16="http://schemas.microsoft.com/office/drawing/2014/chart" uri="{C3380CC4-5D6E-409C-BE32-E72D297353CC}">
              <c16:uniqueId val="{00000002-9BFD-48F0-B6D1-91DD6E4D313C}"/>
            </c:ext>
          </c:extLst>
        </c:ser>
        <c:ser>
          <c:idx val="3"/>
          <c:order val="3"/>
          <c:tx>
            <c:strRef>
              <c:f>'[2]POR MUNICIPIO'!$E$330</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MUNICIPIO'!$A$331:$A$340</c:f>
              <c:strCache>
                <c:ptCount val="10"/>
                <c:pt idx="0">
                  <c:v>ESPINAL</c:v>
                </c:pt>
                <c:pt idx="1">
                  <c:v>I.E SAN ISIDORO</c:v>
                </c:pt>
                <c:pt idx="2">
                  <c:v>I.E TECNICA FELIX TIBERIO GUZMAN</c:v>
                </c:pt>
                <c:pt idx="3">
                  <c:v>I.E TECNICA NUESTRA SEÑORA DE FATIMA</c:v>
                </c:pt>
                <c:pt idx="4">
                  <c:v>I.E TECN MARIANO SANCHEZ ANDRADE</c:v>
                </c:pt>
                <c:pt idx="5">
                  <c:v>I.E RAFAEL URIBE URIBE</c:v>
                </c:pt>
                <c:pt idx="6">
                  <c:v>I.E PATIO BONITO</c:v>
                </c:pt>
                <c:pt idx="7">
                  <c:v>I.E DINDALITO CENTRO</c:v>
                </c:pt>
                <c:pt idx="8">
                  <c:v>I.E TECNICA GUASIMAL</c:v>
                </c:pt>
                <c:pt idx="9">
                  <c:v>I.E TECNICA SAN LUIS GONZAGA</c:v>
                </c:pt>
              </c:strCache>
            </c:strRef>
          </c:cat>
          <c:val>
            <c:numRef>
              <c:f>'[2]POR MUNICIPIO'!$E$331:$E$340</c:f>
              <c:numCache>
                <c:formatCode>General</c:formatCode>
                <c:ptCount val="10"/>
                <c:pt idx="0">
                  <c:v>2.0818713450292399</c:v>
                </c:pt>
                <c:pt idx="1">
                  <c:v>2.5789473684210527</c:v>
                </c:pt>
                <c:pt idx="2">
                  <c:v>2.7894736842105261</c:v>
                </c:pt>
                <c:pt idx="3">
                  <c:v>2.6842105263157894</c:v>
                </c:pt>
                <c:pt idx="4">
                  <c:v>0</c:v>
                </c:pt>
                <c:pt idx="5">
                  <c:v>2.8947368421052633</c:v>
                </c:pt>
                <c:pt idx="6">
                  <c:v>2.5263157894736841</c:v>
                </c:pt>
                <c:pt idx="7">
                  <c:v>2.4736842105263159</c:v>
                </c:pt>
                <c:pt idx="8">
                  <c:v>0</c:v>
                </c:pt>
                <c:pt idx="9">
                  <c:v>2.7894736842105261</c:v>
                </c:pt>
              </c:numCache>
            </c:numRef>
          </c:val>
          <c:extLst>
            <c:ext xmlns:c16="http://schemas.microsoft.com/office/drawing/2014/chart" uri="{C3380CC4-5D6E-409C-BE32-E72D297353CC}">
              <c16:uniqueId val="{00000003-9BFD-48F0-B6D1-91DD6E4D313C}"/>
            </c:ext>
          </c:extLst>
        </c:ser>
        <c:dLbls>
          <c:dLblPos val="inEnd"/>
          <c:showLegendKey val="0"/>
          <c:showVal val="1"/>
          <c:showCatName val="0"/>
          <c:showSerName val="0"/>
          <c:showPercent val="0"/>
          <c:showBubbleSize val="0"/>
        </c:dLbls>
        <c:gapWidth val="100"/>
        <c:overlap val="-24"/>
        <c:axId val="-1862468928"/>
        <c:axId val="-1862467840"/>
      </c:barChart>
      <c:catAx>
        <c:axId val="-186246892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67840"/>
        <c:crosses val="autoZero"/>
        <c:auto val="1"/>
        <c:lblAlgn val="ctr"/>
        <c:lblOffset val="100"/>
        <c:noMultiLvlLbl val="0"/>
      </c:catAx>
      <c:valAx>
        <c:axId val="-18624678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6892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Comic Sans MS" panose="030F0702030302020204" pitchFamily="66" charset="0"/>
        </a:defRPr>
      </a:pPr>
      <a:endParaRPr lang="es-CO"/>
    </a:p>
  </c:txPr>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200" b="1" i="0" u="none" strike="noStrike" kern="1200" baseline="0">
                <a:solidFill>
                  <a:schemeClr val="tx1">
                    <a:lumMod val="65000"/>
                    <a:lumOff val="35000"/>
                  </a:schemeClr>
                </a:solidFill>
                <a:latin typeface="Comic Sans MS" panose="030F0702030302020204" pitchFamily="66" charset="0"/>
                <a:ea typeface="+mn-ea"/>
                <a:cs typeface="+mn-cs"/>
              </a:defRPr>
            </a:pPr>
            <a:r>
              <a:rPr lang="es-CO" sz="1200">
                <a:latin typeface="Comic Sans MS" panose="030F0702030302020204" pitchFamily="66" charset="0"/>
              </a:rPr>
              <a:t>AUTOEVALUACION INSTITUCIONAL 2023</a:t>
            </a:r>
          </a:p>
          <a:p>
            <a:pPr>
              <a:defRPr sz="1200">
                <a:latin typeface="Comic Sans MS" panose="030F0702030302020204" pitchFamily="66" charset="0"/>
              </a:defRPr>
            </a:pPr>
            <a:r>
              <a:rPr lang="es-CO" sz="1200">
                <a:latin typeface="Comic Sans MS" panose="030F0702030302020204" pitchFamily="66" charset="0"/>
              </a:rPr>
              <a:t> POR INSTITUCIONES EDUCATIVAS MUNICIPIO DE FALAN</a:t>
            </a:r>
          </a:p>
        </c:rich>
      </c:tx>
      <c:overlay val="0"/>
      <c:spPr>
        <a:noFill/>
        <a:ln>
          <a:noFill/>
        </a:ln>
        <a:effectLst/>
      </c:spPr>
      <c:txPr>
        <a:bodyPr rot="0" spcFirstLastPara="1" vertOverflow="ellipsis" vert="horz" wrap="square" anchor="ctr" anchorCtr="1"/>
        <a:lstStyle/>
        <a:p>
          <a:pPr>
            <a:defRPr sz="12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MUNICIPIO'!$B$363</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MUNICIPIO'!$A$364:$A$367</c:f>
              <c:strCache>
                <c:ptCount val="4"/>
                <c:pt idx="0">
                  <c:v>FALAN </c:v>
                </c:pt>
                <c:pt idx="1">
                  <c:v>I.E ALTO DEL ROMPE</c:v>
                </c:pt>
                <c:pt idx="2">
                  <c:v>I.E NORMAL SUPERIOR FABIO LOZANO TORRIJOS</c:v>
                </c:pt>
                <c:pt idx="3">
                  <c:v>I.E DIEGO FALLON</c:v>
                </c:pt>
              </c:strCache>
            </c:strRef>
          </c:cat>
          <c:val>
            <c:numRef>
              <c:f>'[2]POR MUNICIPIO'!$B$364:$B$367</c:f>
              <c:numCache>
                <c:formatCode>General</c:formatCode>
                <c:ptCount val="4"/>
                <c:pt idx="0">
                  <c:v>3.2592592592592595</c:v>
                </c:pt>
                <c:pt idx="1">
                  <c:v>2.9722222222222223</c:v>
                </c:pt>
                <c:pt idx="2">
                  <c:v>3.7222222222222223</c:v>
                </c:pt>
                <c:pt idx="3">
                  <c:v>3.0833333333333335</c:v>
                </c:pt>
              </c:numCache>
            </c:numRef>
          </c:val>
          <c:extLst>
            <c:ext xmlns:c16="http://schemas.microsoft.com/office/drawing/2014/chart" uri="{C3380CC4-5D6E-409C-BE32-E72D297353CC}">
              <c16:uniqueId val="{00000000-5453-47C4-8A1D-EAD0B0699519}"/>
            </c:ext>
          </c:extLst>
        </c:ser>
        <c:ser>
          <c:idx val="1"/>
          <c:order val="1"/>
          <c:tx>
            <c:strRef>
              <c:f>'[2]POR MUNICIPIO'!$C$363</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MUNICIPIO'!$A$364:$A$367</c:f>
              <c:strCache>
                <c:ptCount val="4"/>
                <c:pt idx="0">
                  <c:v>FALAN </c:v>
                </c:pt>
                <c:pt idx="1">
                  <c:v>I.E ALTO DEL ROMPE</c:v>
                </c:pt>
                <c:pt idx="2">
                  <c:v>I.E NORMAL SUPERIOR FABIO LOZANO TORRIJOS</c:v>
                </c:pt>
                <c:pt idx="3">
                  <c:v>I.E DIEGO FALLON</c:v>
                </c:pt>
              </c:strCache>
            </c:strRef>
          </c:cat>
          <c:val>
            <c:numRef>
              <c:f>'[2]POR MUNICIPIO'!$C$364:$C$367</c:f>
              <c:numCache>
                <c:formatCode>General</c:formatCode>
                <c:ptCount val="4"/>
                <c:pt idx="0">
                  <c:v>3.0606060606060606</c:v>
                </c:pt>
                <c:pt idx="1">
                  <c:v>2.7727272727272729</c:v>
                </c:pt>
                <c:pt idx="2">
                  <c:v>3.4090909090909092</c:v>
                </c:pt>
                <c:pt idx="3">
                  <c:v>3</c:v>
                </c:pt>
              </c:numCache>
            </c:numRef>
          </c:val>
          <c:extLst>
            <c:ext xmlns:c16="http://schemas.microsoft.com/office/drawing/2014/chart" uri="{C3380CC4-5D6E-409C-BE32-E72D297353CC}">
              <c16:uniqueId val="{00000001-5453-47C4-8A1D-EAD0B0699519}"/>
            </c:ext>
          </c:extLst>
        </c:ser>
        <c:ser>
          <c:idx val="2"/>
          <c:order val="2"/>
          <c:tx>
            <c:strRef>
              <c:f>'[2]POR MUNICIPIO'!$D$363</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MUNICIPIO'!$A$364:$A$367</c:f>
              <c:strCache>
                <c:ptCount val="4"/>
                <c:pt idx="0">
                  <c:v>FALAN </c:v>
                </c:pt>
                <c:pt idx="1">
                  <c:v>I.E ALTO DEL ROMPE</c:v>
                </c:pt>
                <c:pt idx="2">
                  <c:v>I.E NORMAL SUPERIOR FABIO LOZANO TORRIJOS</c:v>
                </c:pt>
                <c:pt idx="3">
                  <c:v>I.E DIEGO FALLON</c:v>
                </c:pt>
              </c:strCache>
            </c:strRef>
          </c:cat>
          <c:val>
            <c:numRef>
              <c:f>'[2]POR MUNICIPIO'!$D$364:$D$367</c:f>
              <c:numCache>
                <c:formatCode>General</c:formatCode>
                <c:ptCount val="4"/>
                <c:pt idx="0">
                  <c:v>3.0967741935483875</c:v>
                </c:pt>
                <c:pt idx="1">
                  <c:v>2.3548387096774195</c:v>
                </c:pt>
                <c:pt idx="2">
                  <c:v>3.6451612903225805</c:v>
                </c:pt>
                <c:pt idx="3">
                  <c:v>3.2903225806451615</c:v>
                </c:pt>
              </c:numCache>
            </c:numRef>
          </c:val>
          <c:extLst>
            <c:ext xmlns:c16="http://schemas.microsoft.com/office/drawing/2014/chart" uri="{C3380CC4-5D6E-409C-BE32-E72D297353CC}">
              <c16:uniqueId val="{00000002-5453-47C4-8A1D-EAD0B0699519}"/>
            </c:ext>
          </c:extLst>
        </c:ser>
        <c:ser>
          <c:idx val="3"/>
          <c:order val="3"/>
          <c:tx>
            <c:strRef>
              <c:f>'[2]POR MUNICIPIO'!$E$363</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MUNICIPIO'!$A$364:$A$367</c:f>
              <c:strCache>
                <c:ptCount val="4"/>
                <c:pt idx="0">
                  <c:v>FALAN </c:v>
                </c:pt>
                <c:pt idx="1">
                  <c:v>I.E ALTO DEL ROMPE</c:v>
                </c:pt>
                <c:pt idx="2">
                  <c:v>I.E NORMAL SUPERIOR FABIO LOZANO TORRIJOS</c:v>
                </c:pt>
                <c:pt idx="3">
                  <c:v>I.E DIEGO FALLON</c:v>
                </c:pt>
              </c:strCache>
            </c:strRef>
          </c:cat>
          <c:val>
            <c:numRef>
              <c:f>'[2]POR MUNICIPIO'!$E$364:$E$367</c:f>
              <c:numCache>
                <c:formatCode>General</c:formatCode>
                <c:ptCount val="4"/>
                <c:pt idx="0">
                  <c:v>3.0526315789473681</c:v>
                </c:pt>
                <c:pt idx="1">
                  <c:v>2.263157894736842</c:v>
                </c:pt>
                <c:pt idx="2">
                  <c:v>3.7894736842105261</c:v>
                </c:pt>
                <c:pt idx="3">
                  <c:v>3.1052631578947367</c:v>
                </c:pt>
              </c:numCache>
            </c:numRef>
          </c:val>
          <c:extLst>
            <c:ext xmlns:c16="http://schemas.microsoft.com/office/drawing/2014/chart" uri="{C3380CC4-5D6E-409C-BE32-E72D297353CC}">
              <c16:uniqueId val="{00000003-5453-47C4-8A1D-EAD0B0699519}"/>
            </c:ext>
          </c:extLst>
        </c:ser>
        <c:dLbls>
          <c:dLblPos val="inEnd"/>
          <c:showLegendKey val="0"/>
          <c:showVal val="1"/>
          <c:showCatName val="0"/>
          <c:showSerName val="0"/>
          <c:showPercent val="0"/>
          <c:showBubbleSize val="0"/>
        </c:dLbls>
        <c:gapWidth val="100"/>
        <c:overlap val="-24"/>
        <c:axId val="-1862465664"/>
        <c:axId val="-1862465120"/>
      </c:barChart>
      <c:catAx>
        <c:axId val="-186246566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65120"/>
        <c:crosses val="autoZero"/>
        <c:auto val="1"/>
        <c:lblAlgn val="ctr"/>
        <c:lblOffset val="100"/>
        <c:noMultiLvlLbl val="0"/>
      </c:catAx>
      <c:valAx>
        <c:axId val="-186246512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656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r>
              <a:rPr lang="es-CO"/>
              <a:t>AUTOEVALUACION INSTITUCIONAL 2023</a:t>
            </a:r>
          </a:p>
          <a:p>
            <a:pPr>
              <a:defRPr/>
            </a:pPr>
            <a:r>
              <a:rPr lang="es-CO"/>
              <a:t> POR INSTITUCIONES EDUCATIVAS MUNICIPIO DE FLANDES</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MUNICIPIO'!$B$390</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MUNICIPIO'!$A$391:$A$395</c:f>
              <c:strCache>
                <c:ptCount val="5"/>
                <c:pt idx="0">
                  <c:v>FLANDES</c:v>
                </c:pt>
                <c:pt idx="1">
                  <c:v>I.E EDUCATIVA LA PAZ NO 1</c:v>
                </c:pt>
                <c:pt idx="2">
                  <c:v>I.E MANUELA OMAÑA</c:v>
                </c:pt>
                <c:pt idx="3">
                  <c:v>I.E TECNICA JORGE ELIECER GAITAN</c:v>
                </c:pt>
                <c:pt idx="4">
                  <c:v>I.E MARIA INMACULADA</c:v>
                </c:pt>
              </c:strCache>
            </c:strRef>
          </c:cat>
          <c:val>
            <c:numRef>
              <c:f>'[2]POR MUNICIPIO'!$B$391:$B$395</c:f>
              <c:numCache>
                <c:formatCode>General</c:formatCode>
                <c:ptCount val="5"/>
                <c:pt idx="0">
                  <c:v>3.145833333333333</c:v>
                </c:pt>
                <c:pt idx="1">
                  <c:v>2.9722222222222223</c:v>
                </c:pt>
                <c:pt idx="2">
                  <c:v>2.8888888888888888</c:v>
                </c:pt>
                <c:pt idx="3">
                  <c:v>3.4722222222222223</c:v>
                </c:pt>
                <c:pt idx="4">
                  <c:v>3.25</c:v>
                </c:pt>
              </c:numCache>
            </c:numRef>
          </c:val>
          <c:extLst>
            <c:ext xmlns:c16="http://schemas.microsoft.com/office/drawing/2014/chart" uri="{C3380CC4-5D6E-409C-BE32-E72D297353CC}">
              <c16:uniqueId val="{00000000-DC17-4948-A849-208B3A514F2C}"/>
            </c:ext>
          </c:extLst>
        </c:ser>
        <c:ser>
          <c:idx val="1"/>
          <c:order val="1"/>
          <c:tx>
            <c:strRef>
              <c:f>'[2]POR MUNICIPIO'!$C$390</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MUNICIPIO'!$A$391:$A$395</c:f>
              <c:strCache>
                <c:ptCount val="5"/>
                <c:pt idx="0">
                  <c:v>FLANDES</c:v>
                </c:pt>
                <c:pt idx="1">
                  <c:v>I.E EDUCATIVA LA PAZ NO 1</c:v>
                </c:pt>
                <c:pt idx="2">
                  <c:v>I.E MANUELA OMAÑA</c:v>
                </c:pt>
                <c:pt idx="3">
                  <c:v>I.E TECNICA JORGE ELIECER GAITAN</c:v>
                </c:pt>
                <c:pt idx="4">
                  <c:v>I.E MARIA INMACULADA</c:v>
                </c:pt>
              </c:strCache>
            </c:strRef>
          </c:cat>
          <c:val>
            <c:numRef>
              <c:f>'[2]POR MUNICIPIO'!$C$391:$C$395</c:f>
              <c:numCache>
                <c:formatCode>General</c:formatCode>
                <c:ptCount val="5"/>
                <c:pt idx="0">
                  <c:v>3.0454545454545454</c:v>
                </c:pt>
                <c:pt idx="1">
                  <c:v>3</c:v>
                </c:pt>
                <c:pt idx="2">
                  <c:v>2.5</c:v>
                </c:pt>
                <c:pt idx="3">
                  <c:v>3.1818181818181817</c:v>
                </c:pt>
                <c:pt idx="4">
                  <c:v>3.5</c:v>
                </c:pt>
              </c:numCache>
            </c:numRef>
          </c:val>
          <c:extLst>
            <c:ext xmlns:c16="http://schemas.microsoft.com/office/drawing/2014/chart" uri="{C3380CC4-5D6E-409C-BE32-E72D297353CC}">
              <c16:uniqueId val="{00000001-DC17-4948-A849-208B3A514F2C}"/>
            </c:ext>
          </c:extLst>
        </c:ser>
        <c:ser>
          <c:idx val="2"/>
          <c:order val="2"/>
          <c:tx>
            <c:strRef>
              <c:f>'[2]POR MUNICIPIO'!$D$390</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MUNICIPIO'!$A$391:$A$395</c:f>
              <c:strCache>
                <c:ptCount val="5"/>
                <c:pt idx="0">
                  <c:v>FLANDES</c:v>
                </c:pt>
                <c:pt idx="1">
                  <c:v>I.E EDUCATIVA LA PAZ NO 1</c:v>
                </c:pt>
                <c:pt idx="2">
                  <c:v>I.E MANUELA OMAÑA</c:v>
                </c:pt>
                <c:pt idx="3">
                  <c:v>I.E TECNICA JORGE ELIECER GAITAN</c:v>
                </c:pt>
                <c:pt idx="4">
                  <c:v>I.E MARIA INMACULADA</c:v>
                </c:pt>
              </c:strCache>
            </c:strRef>
          </c:cat>
          <c:val>
            <c:numRef>
              <c:f>'[2]POR MUNICIPIO'!$D$391:$D$395</c:f>
              <c:numCache>
                <c:formatCode>General</c:formatCode>
                <c:ptCount val="5"/>
                <c:pt idx="0">
                  <c:v>3.2338709677419355</c:v>
                </c:pt>
                <c:pt idx="1">
                  <c:v>3.2580645161290325</c:v>
                </c:pt>
                <c:pt idx="2">
                  <c:v>2.7096774193548385</c:v>
                </c:pt>
                <c:pt idx="3">
                  <c:v>3.4193548387096775</c:v>
                </c:pt>
                <c:pt idx="4">
                  <c:v>3.5483870967741935</c:v>
                </c:pt>
              </c:numCache>
            </c:numRef>
          </c:val>
          <c:extLst>
            <c:ext xmlns:c16="http://schemas.microsoft.com/office/drawing/2014/chart" uri="{C3380CC4-5D6E-409C-BE32-E72D297353CC}">
              <c16:uniqueId val="{00000002-DC17-4948-A849-208B3A514F2C}"/>
            </c:ext>
          </c:extLst>
        </c:ser>
        <c:ser>
          <c:idx val="3"/>
          <c:order val="3"/>
          <c:tx>
            <c:strRef>
              <c:f>'[2]POR MUNICIPIO'!$E$390</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MUNICIPIO'!$A$391:$A$395</c:f>
              <c:strCache>
                <c:ptCount val="5"/>
                <c:pt idx="0">
                  <c:v>FLANDES</c:v>
                </c:pt>
                <c:pt idx="1">
                  <c:v>I.E EDUCATIVA LA PAZ NO 1</c:v>
                </c:pt>
                <c:pt idx="2">
                  <c:v>I.E MANUELA OMAÑA</c:v>
                </c:pt>
                <c:pt idx="3">
                  <c:v>I.E TECNICA JORGE ELIECER GAITAN</c:v>
                </c:pt>
                <c:pt idx="4">
                  <c:v>I.E MARIA INMACULADA</c:v>
                </c:pt>
              </c:strCache>
            </c:strRef>
          </c:cat>
          <c:val>
            <c:numRef>
              <c:f>'[2]POR MUNICIPIO'!$E$391:$E$395</c:f>
              <c:numCache>
                <c:formatCode>General</c:formatCode>
                <c:ptCount val="5"/>
                <c:pt idx="0">
                  <c:v>3.0131578947368416</c:v>
                </c:pt>
                <c:pt idx="1">
                  <c:v>3.0526315789473686</c:v>
                </c:pt>
                <c:pt idx="2">
                  <c:v>2.3684210526315788</c:v>
                </c:pt>
                <c:pt idx="3">
                  <c:v>3.1052631578947367</c:v>
                </c:pt>
                <c:pt idx="4">
                  <c:v>3.5263157894736841</c:v>
                </c:pt>
              </c:numCache>
            </c:numRef>
          </c:val>
          <c:extLst>
            <c:ext xmlns:c16="http://schemas.microsoft.com/office/drawing/2014/chart" uri="{C3380CC4-5D6E-409C-BE32-E72D297353CC}">
              <c16:uniqueId val="{00000003-DC17-4948-A849-208B3A514F2C}"/>
            </c:ext>
          </c:extLst>
        </c:ser>
        <c:dLbls>
          <c:dLblPos val="inEnd"/>
          <c:showLegendKey val="0"/>
          <c:showVal val="1"/>
          <c:showCatName val="0"/>
          <c:showSerName val="0"/>
          <c:showPercent val="0"/>
          <c:showBubbleSize val="0"/>
        </c:dLbls>
        <c:gapWidth val="100"/>
        <c:overlap val="-24"/>
        <c:axId val="-1862457504"/>
        <c:axId val="-1862461312"/>
      </c:barChart>
      <c:catAx>
        <c:axId val="-186245750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61312"/>
        <c:crosses val="autoZero"/>
        <c:auto val="1"/>
        <c:lblAlgn val="ctr"/>
        <c:lblOffset val="100"/>
        <c:noMultiLvlLbl val="0"/>
      </c:catAx>
      <c:valAx>
        <c:axId val="-186246131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575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Comic Sans MS" panose="030F0702030302020204" pitchFamily="66" charset="0"/>
        </a:defRPr>
      </a:pPr>
      <a:endParaRPr lang="es-CO"/>
    </a:p>
  </c:txPr>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r>
              <a:rPr lang="es-CO"/>
              <a:t>AUTOEVALUACION INSTITUCIONAL 2023</a:t>
            </a:r>
          </a:p>
          <a:p>
            <a:pPr>
              <a:defRPr/>
            </a:pPr>
            <a:r>
              <a:rPr lang="es-CO"/>
              <a:t> POR INSTITUCIONES EDUCATIVAS MUNICIPIO DE FRESNO</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MUNICIPIO'!$B$420</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MUNICIPIO'!$A$421:$A$429</c:f>
              <c:strCache>
                <c:ptCount val="9"/>
                <c:pt idx="0">
                  <c:v>FRESNO</c:v>
                </c:pt>
                <c:pt idx="1">
                  <c:v>I.E TECNICA MARIA AUXILIADORA</c:v>
                </c:pt>
                <c:pt idx="2">
                  <c:v>I.E TECNICA NIÑA MARIA</c:v>
                </c:pt>
                <c:pt idx="3">
                  <c:v>I.E TECNICA SAN JOSE</c:v>
                </c:pt>
                <c:pt idx="4">
                  <c:v>I.E FERNANDO GONZALES MESA</c:v>
                </c:pt>
                <c:pt idx="5">
                  <c:v>I.E LA AGUADITA</c:v>
                </c:pt>
                <c:pt idx="6">
                  <c:v>I.E TECNICA AGROPECUARIA EL GUAYABO</c:v>
                </c:pt>
                <c:pt idx="7">
                  <c:v>I.E REAL CAMPESTRE LA SAGRADA FAMILIA</c:v>
                </c:pt>
                <c:pt idx="8">
                  <c:v>I.E TECN AGROP NUESTRA SEÑORA DE LA ASUNCION</c:v>
                </c:pt>
              </c:strCache>
            </c:strRef>
          </c:cat>
          <c:val>
            <c:numRef>
              <c:f>'[2]POR MUNICIPIO'!$B$421:$B$429</c:f>
              <c:numCache>
                <c:formatCode>General</c:formatCode>
                <c:ptCount val="9"/>
                <c:pt idx="0">
                  <c:v>2.9940476190476195</c:v>
                </c:pt>
                <c:pt idx="1">
                  <c:v>3.3611111111111112</c:v>
                </c:pt>
                <c:pt idx="2">
                  <c:v>0</c:v>
                </c:pt>
                <c:pt idx="3">
                  <c:v>3.7142857142857144</c:v>
                </c:pt>
                <c:pt idx="4">
                  <c:v>3.1388888888888888</c:v>
                </c:pt>
                <c:pt idx="5">
                  <c:v>3</c:v>
                </c:pt>
                <c:pt idx="6">
                  <c:v>3.5555555555555554</c:v>
                </c:pt>
                <c:pt idx="7">
                  <c:v>3.5714285714285716</c:v>
                </c:pt>
                <c:pt idx="8">
                  <c:v>3.6111111111111112</c:v>
                </c:pt>
              </c:numCache>
            </c:numRef>
          </c:val>
          <c:extLst>
            <c:ext xmlns:c16="http://schemas.microsoft.com/office/drawing/2014/chart" uri="{C3380CC4-5D6E-409C-BE32-E72D297353CC}">
              <c16:uniqueId val="{00000000-F4FD-4C4D-AF7C-900E0B68846B}"/>
            </c:ext>
          </c:extLst>
        </c:ser>
        <c:ser>
          <c:idx val="1"/>
          <c:order val="1"/>
          <c:tx>
            <c:strRef>
              <c:f>'[2]POR MUNICIPIO'!$C$420</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MUNICIPIO'!$A$421:$A$429</c:f>
              <c:strCache>
                <c:ptCount val="9"/>
                <c:pt idx="0">
                  <c:v>FRESNO</c:v>
                </c:pt>
                <c:pt idx="1">
                  <c:v>I.E TECNICA MARIA AUXILIADORA</c:v>
                </c:pt>
                <c:pt idx="2">
                  <c:v>I.E TECNICA NIÑA MARIA</c:v>
                </c:pt>
                <c:pt idx="3">
                  <c:v>I.E TECNICA SAN JOSE</c:v>
                </c:pt>
                <c:pt idx="4">
                  <c:v>I.E FERNANDO GONZALES MESA</c:v>
                </c:pt>
                <c:pt idx="5">
                  <c:v>I.E LA AGUADITA</c:v>
                </c:pt>
                <c:pt idx="6">
                  <c:v>I.E TECNICA AGROPECUARIA EL GUAYABO</c:v>
                </c:pt>
                <c:pt idx="7">
                  <c:v>I.E REAL CAMPESTRE LA SAGRADA FAMILIA</c:v>
                </c:pt>
                <c:pt idx="8">
                  <c:v>I.E TECN AGROP NUESTRA SEÑORA DE LA ASUNCION</c:v>
                </c:pt>
              </c:strCache>
            </c:strRef>
          </c:cat>
          <c:val>
            <c:numRef>
              <c:f>'[2]POR MUNICIPIO'!$C$421:$C$429</c:f>
              <c:numCache>
                <c:formatCode>General</c:formatCode>
                <c:ptCount val="9"/>
                <c:pt idx="0">
                  <c:v>2.6363636363636362</c:v>
                </c:pt>
                <c:pt idx="1">
                  <c:v>3.2727272727272729</c:v>
                </c:pt>
                <c:pt idx="2">
                  <c:v>0</c:v>
                </c:pt>
                <c:pt idx="3">
                  <c:v>3.0454545454545454</c:v>
                </c:pt>
                <c:pt idx="4">
                  <c:v>3.2272727272727271</c:v>
                </c:pt>
                <c:pt idx="5">
                  <c:v>2.5909090909090908</c:v>
                </c:pt>
                <c:pt idx="6">
                  <c:v>2.9090909090909092</c:v>
                </c:pt>
                <c:pt idx="7">
                  <c:v>2.6818181818181817</c:v>
                </c:pt>
                <c:pt idx="8">
                  <c:v>3.3636363636363638</c:v>
                </c:pt>
              </c:numCache>
            </c:numRef>
          </c:val>
          <c:extLst>
            <c:ext xmlns:c16="http://schemas.microsoft.com/office/drawing/2014/chart" uri="{C3380CC4-5D6E-409C-BE32-E72D297353CC}">
              <c16:uniqueId val="{00000001-F4FD-4C4D-AF7C-900E0B68846B}"/>
            </c:ext>
          </c:extLst>
        </c:ser>
        <c:ser>
          <c:idx val="2"/>
          <c:order val="2"/>
          <c:tx>
            <c:strRef>
              <c:f>'[2]POR MUNICIPIO'!$D$420</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MUNICIPIO'!$A$421:$A$429</c:f>
              <c:strCache>
                <c:ptCount val="9"/>
                <c:pt idx="0">
                  <c:v>FRESNO</c:v>
                </c:pt>
                <c:pt idx="1">
                  <c:v>I.E TECNICA MARIA AUXILIADORA</c:v>
                </c:pt>
                <c:pt idx="2">
                  <c:v>I.E TECNICA NIÑA MARIA</c:v>
                </c:pt>
                <c:pt idx="3">
                  <c:v>I.E TECNICA SAN JOSE</c:v>
                </c:pt>
                <c:pt idx="4">
                  <c:v>I.E FERNANDO GONZALES MESA</c:v>
                </c:pt>
                <c:pt idx="5">
                  <c:v>I.E LA AGUADITA</c:v>
                </c:pt>
                <c:pt idx="6">
                  <c:v>I.E TECNICA AGROPECUARIA EL GUAYABO</c:v>
                </c:pt>
                <c:pt idx="7">
                  <c:v>I.E REAL CAMPESTRE LA SAGRADA FAMILIA</c:v>
                </c:pt>
                <c:pt idx="8">
                  <c:v>I.E TECN AGROP NUESTRA SEÑORA DE LA ASUNCION</c:v>
                </c:pt>
              </c:strCache>
            </c:strRef>
          </c:cat>
          <c:val>
            <c:numRef>
              <c:f>'[2]POR MUNICIPIO'!$D$421:$D$429</c:f>
              <c:numCache>
                <c:formatCode>General</c:formatCode>
                <c:ptCount val="9"/>
                <c:pt idx="0">
                  <c:v>3.064516129032258</c:v>
                </c:pt>
                <c:pt idx="1">
                  <c:v>3.6774193548387095</c:v>
                </c:pt>
                <c:pt idx="2">
                  <c:v>0</c:v>
                </c:pt>
                <c:pt idx="3">
                  <c:v>3.6451612903225805</c:v>
                </c:pt>
                <c:pt idx="4">
                  <c:v>3.5161290322580645</c:v>
                </c:pt>
                <c:pt idx="5">
                  <c:v>2.903225806451613</c:v>
                </c:pt>
                <c:pt idx="6">
                  <c:v>3.4193548387096775</c:v>
                </c:pt>
                <c:pt idx="7">
                  <c:v>3.774193548387097</c:v>
                </c:pt>
                <c:pt idx="8">
                  <c:v>3.5806451612903225</c:v>
                </c:pt>
              </c:numCache>
            </c:numRef>
          </c:val>
          <c:extLst>
            <c:ext xmlns:c16="http://schemas.microsoft.com/office/drawing/2014/chart" uri="{C3380CC4-5D6E-409C-BE32-E72D297353CC}">
              <c16:uniqueId val="{00000002-F4FD-4C4D-AF7C-900E0B68846B}"/>
            </c:ext>
          </c:extLst>
        </c:ser>
        <c:ser>
          <c:idx val="3"/>
          <c:order val="3"/>
          <c:tx>
            <c:strRef>
              <c:f>'[2]POR MUNICIPIO'!$E$420</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MUNICIPIO'!$A$421:$A$429</c:f>
              <c:strCache>
                <c:ptCount val="9"/>
                <c:pt idx="0">
                  <c:v>FRESNO</c:v>
                </c:pt>
                <c:pt idx="1">
                  <c:v>I.E TECNICA MARIA AUXILIADORA</c:v>
                </c:pt>
                <c:pt idx="2">
                  <c:v>I.E TECNICA NIÑA MARIA</c:v>
                </c:pt>
                <c:pt idx="3">
                  <c:v>I.E TECNICA SAN JOSE</c:v>
                </c:pt>
                <c:pt idx="4">
                  <c:v>I.E FERNANDO GONZALES MESA</c:v>
                </c:pt>
                <c:pt idx="5">
                  <c:v>I.E LA AGUADITA</c:v>
                </c:pt>
                <c:pt idx="6">
                  <c:v>I.E TECNICA AGROPECUARIA EL GUAYABO</c:v>
                </c:pt>
                <c:pt idx="7">
                  <c:v>I.E REAL CAMPESTRE LA SAGRADA FAMILIA</c:v>
                </c:pt>
                <c:pt idx="8">
                  <c:v>I.E TECN AGROP NUESTRA SEÑORA DE LA ASUNCION</c:v>
                </c:pt>
              </c:strCache>
            </c:strRef>
          </c:cat>
          <c:val>
            <c:numRef>
              <c:f>'[2]POR MUNICIPIO'!$E$421:$E$429</c:f>
              <c:numCache>
                <c:formatCode>General</c:formatCode>
                <c:ptCount val="9"/>
                <c:pt idx="0">
                  <c:v>2.8815789473684212</c:v>
                </c:pt>
                <c:pt idx="1">
                  <c:v>3.2105263157894739</c:v>
                </c:pt>
                <c:pt idx="2">
                  <c:v>0</c:v>
                </c:pt>
                <c:pt idx="3">
                  <c:v>3.6315789473684212</c:v>
                </c:pt>
                <c:pt idx="4">
                  <c:v>3.3684210526315788</c:v>
                </c:pt>
                <c:pt idx="5">
                  <c:v>3.263157894736842</c:v>
                </c:pt>
                <c:pt idx="6">
                  <c:v>2.9473684210526314</c:v>
                </c:pt>
                <c:pt idx="7">
                  <c:v>3.5263157894736841</c:v>
                </c:pt>
                <c:pt idx="8">
                  <c:v>3.1052631578947367</c:v>
                </c:pt>
              </c:numCache>
            </c:numRef>
          </c:val>
          <c:extLst>
            <c:ext xmlns:c16="http://schemas.microsoft.com/office/drawing/2014/chart" uri="{C3380CC4-5D6E-409C-BE32-E72D297353CC}">
              <c16:uniqueId val="{00000003-F4FD-4C4D-AF7C-900E0B68846B}"/>
            </c:ext>
          </c:extLst>
        </c:ser>
        <c:dLbls>
          <c:dLblPos val="inEnd"/>
          <c:showLegendKey val="0"/>
          <c:showVal val="1"/>
          <c:showCatName val="0"/>
          <c:showSerName val="0"/>
          <c:showPercent val="0"/>
          <c:showBubbleSize val="0"/>
        </c:dLbls>
        <c:gapWidth val="100"/>
        <c:overlap val="-24"/>
        <c:axId val="-1862458592"/>
        <c:axId val="-1862450976"/>
      </c:barChart>
      <c:catAx>
        <c:axId val="-186245859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50976"/>
        <c:crosses val="autoZero"/>
        <c:auto val="1"/>
        <c:lblAlgn val="ctr"/>
        <c:lblOffset val="100"/>
        <c:noMultiLvlLbl val="0"/>
      </c:catAx>
      <c:valAx>
        <c:axId val="-1862450976"/>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585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Comic Sans MS" panose="030F0702030302020204" pitchFamily="66" charset="0"/>
        </a:defRPr>
      </a:pPr>
      <a:endParaRPr lang="es-CO"/>
    </a:p>
  </c:txPr>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r>
              <a:rPr lang="es-CO"/>
              <a:t>AUTOEVALUACION INSTITUCIONAL 2023</a:t>
            </a:r>
          </a:p>
          <a:p>
            <a:pPr>
              <a:defRPr/>
            </a:pPr>
            <a:r>
              <a:rPr lang="es-CO"/>
              <a:t> POR INSTITUCIONES EDUCATIVAS MUNICIPIO DE GUAMO</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MUNICIPIO'!$B$453</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MUNICIPIO'!$A$454:$A$461</c:f>
              <c:strCache>
                <c:ptCount val="8"/>
                <c:pt idx="0">
                  <c:v>GUAMO</c:v>
                </c:pt>
                <c:pt idx="1">
                  <c:v>I.E TECNICA COMERCIAL CALDAS</c:v>
                </c:pt>
                <c:pt idx="2">
                  <c:v>I.E SOR JOSEFA DEL CASTILLO</c:v>
                </c:pt>
                <c:pt idx="3">
                  <c:v>I.E TECNICA INDUSTRIAL SIMON BOLIVAR</c:v>
                </c:pt>
                <c:pt idx="4">
                  <c:v>I.E LAS MERCEDES CAPILLA</c:v>
                </c:pt>
                <c:pt idx="5">
                  <c:v>I.E TECNICA ALBERTO CASTILLA</c:v>
                </c:pt>
                <c:pt idx="6">
                  <c:v>I.E TECNICA LA CHAMBA</c:v>
                </c:pt>
                <c:pt idx="7">
                  <c:v>I.E TECNICA CAÑADA RODEO</c:v>
                </c:pt>
              </c:strCache>
            </c:strRef>
          </c:cat>
          <c:val>
            <c:numRef>
              <c:f>'[2]POR MUNICIPIO'!$B$454:$B$461</c:f>
              <c:numCache>
                <c:formatCode>General</c:formatCode>
                <c:ptCount val="8"/>
                <c:pt idx="0">
                  <c:v>2.8775510204081631</c:v>
                </c:pt>
                <c:pt idx="1">
                  <c:v>3.5</c:v>
                </c:pt>
                <c:pt idx="2">
                  <c:v>3.1388888888888888</c:v>
                </c:pt>
                <c:pt idx="3">
                  <c:v>3.1428571428571428</c:v>
                </c:pt>
                <c:pt idx="4">
                  <c:v>3.3611111111111112</c:v>
                </c:pt>
                <c:pt idx="5">
                  <c:v>1.5833333333333333</c:v>
                </c:pt>
                <c:pt idx="6">
                  <c:v>3.0277777777777777</c:v>
                </c:pt>
                <c:pt idx="7">
                  <c:v>2.3888888888888888</c:v>
                </c:pt>
              </c:numCache>
            </c:numRef>
          </c:val>
          <c:extLst>
            <c:ext xmlns:c16="http://schemas.microsoft.com/office/drawing/2014/chart" uri="{C3380CC4-5D6E-409C-BE32-E72D297353CC}">
              <c16:uniqueId val="{00000000-7C2C-496C-B69C-54E3139CA9BD}"/>
            </c:ext>
          </c:extLst>
        </c:ser>
        <c:ser>
          <c:idx val="1"/>
          <c:order val="1"/>
          <c:tx>
            <c:strRef>
              <c:f>'[2]POR MUNICIPIO'!$C$453</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MUNICIPIO'!$A$454:$A$461</c:f>
              <c:strCache>
                <c:ptCount val="8"/>
                <c:pt idx="0">
                  <c:v>GUAMO</c:v>
                </c:pt>
                <c:pt idx="1">
                  <c:v>I.E TECNICA COMERCIAL CALDAS</c:v>
                </c:pt>
                <c:pt idx="2">
                  <c:v>I.E SOR JOSEFA DEL CASTILLO</c:v>
                </c:pt>
                <c:pt idx="3">
                  <c:v>I.E TECNICA INDUSTRIAL SIMON BOLIVAR</c:v>
                </c:pt>
                <c:pt idx="4">
                  <c:v>I.E LAS MERCEDES CAPILLA</c:v>
                </c:pt>
                <c:pt idx="5">
                  <c:v>I.E TECNICA ALBERTO CASTILLA</c:v>
                </c:pt>
                <c:pt idx="6">
                  <c:v>I.E TECNICA LA CHAMBA</c:v>
                </c:pt>
                <c:pt idx="7">
                  <c:v>I.E TECNICA CAÑADA RODEO</c:v>
                </c:pt>
              </c:strCache>
            </c:strRef>
          </c:cat>
          <c:val>
            <c:numRef>
              <c:f>'[2]POR MUNICIPIO'!$C$454:$C$461</c:f>
              <c:numCache>
                <c:formatCode>General</c:formatCode>
                <c:ptCount val="8"/>
                <c:pt idx="0">
                  <c:v>2.9545454545454541</c:v>
                </c:pt>
                <c:pt idx="1">
                  <c:v>3.2727272727272729</c:v>
                </c:pt>
                <c:pt idx="2">
                  <c:v>2.8181818181818183</c:v>
                </c:pt>
                <c:pt idx="3">
                  <c:v>4</c:v>
                </c:pt>
                <c:pt idx="4">
                  <c:v>3.5</c:v>
                </c:pt>
                <c:pt idx="5">
                  <c:v>1.8636363636363635</c:v>
                </c:pt>
                <c:pt idx="6">
                  <c:v>3.1363636363636362</c:v>
                </c:pt>
                <c:pt idx="7">
                  <c:v>2.0909090909090908</c:v>
                </c:pt>
              </c:numCache>
            </c:numRef>
          </c:val>
          <c:extLst>
            <c:ext xmlns:c16="http://schemas.microsoft.com/office/drawing/2014/chart" uri="{C3380CC4-5D6E-409C-BE32-E72D297353CC}">
              <c16:uniqueId val="{00000001-7C2C-496C-B69C-54E3139CA9BD}"/>
            </c:ext>
          </c:extLst>
        </c:ser>
        <c:ser>
          <c:idx val="2"/>
          <c:order val="2"/>
          <c:tx>
            <c:strRef>
              <c:f>'[2]POR MUNICIPIO'!$D$453</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MUNICIPIO'!$A$454:$A$461</c:f>
              <c:strCache>
                <c:ptCount val="8"/>
                <c:pt idx="0">
                  <c:v>GUAMO</c:v>
                </c:pt>
                <c:pt idx="1">
                  <c:v>I.E TECNICA COMERCIAL CALDAS</c:v>
                </c:pt>
                <c:pt idx="2">
                  <c:v>I.E SOR JOSEFA DEL CASTILLO</c:v>
                </c:pt>
                <c:pt idx="3">
                  <c:v>I.E TECNICA INDUSTRIAL SIMON BOLIVAR</c:v>
                </c:pt>
                <c:pt idx="4">
                  <c:v>I.E LAS MERCEDES CAPILLA</c:v>
                </c:pt>
                <c:pt idx="5">
                  <c:v>I.E TECNICA ALBERTO CASTILLA</c:v>
                </c:pt>
                <c:pt idx="6">
                  <c:v>I.E TECNICA LA CHAMBA</c:v>
                </c:pt>
                <c:pt idx="7">
                  <c:v>I.E TECNICA CAÑADA RODEO</c:v>
                </c:pt>
              </c:strCache>
            </c:strRef>
          </c:cat>
          <c:val>
            <c:numRef>
              <c:f>'[2]POR MUNICIPIO'!$D$454:$D$461</c:f>
              <c:numCache>
                <c:formatCode>General</c:formatCode>
                <c:ptCount val="8"/>
                <c:pt idx="0">
                  <c:v>2.9907834101382491</c:v>
                </c:pt>
                <c:pt idx="1">
                  <c:v>3.5483870967741935</c:v>
                </c:pt>
                <c:pt idx="2">
                  <c:v>3.161290322580645</c:v>
                </c:pt>
                <c:pt idx="3">
                  <c:v>3.064516129032258</c:v>
                </c:pt>
                <c:pt idx="4">
                  <c:v>3.4193548387096775</c:v>
                </c:pt>
                <c:pt idx="5">
                  <c:v>2.4193548387096775</c:v>
                </c:pt>
                <c:pt idx="6">
                  <c:v>2.967741935483871</c:v>
                </c:pt>
                <c:pt idx="7">
                  <c:v>2.3548387096774195</c:v>
                </c:pt>
              </c:numCache>
            </c:numRef>
          </c:val>
          <c:extLst>
            <c:ext xmlns:c16="http://schemas.microsoft.com/office/drawing/2014/chart" uri="{C3380CC4-5D6E-409C-BE32-E72D297353CC}">
              <c16:uniqueId val="{00000002-7C2C-496C-B69C-54E3139CA9BD}"/>
            </c:ext>
          </c:extLst>
        </c:ser>
        <c:ser>
          <c:idx val="3"/>
          <c:order val="3"/>
          <c:tx>
            <c:strRef>
              <c:f>'[2]POR MUNICIPIO'!$E$453</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MUNICIPIO'!$A$454:$A$461</c:f>
              <c:strCache>
                <c:ptCount val="8"/>
                <c:pt idx="0">
                  <c:v>GUAMO</c:v>
                </c:pt>
                <c:pt idx="1">
                  <c:v>I.E TECNICA COMERCIAL CALDAS</c:v>
                </c:pt>
                <c:pt idx="2">
                  <c:v>I.E SOR JOSEFA DEL CASTILLO</c:v>
                </c:pt>
                <c:pt idx="3">
                  <c:v>I.E TECNICA INDUSTRIAL SIMON BOLIVAR</c:v>
                </c:pt>
                <c:pt idx="4">
                  <c:v>I.E LAS MERCEDES CAPILLA</c:v>
                </c:pt>
                <c:pt idx="5">
                  <c:v>I.E TECNICA ALBERTO CASTILLA</c:v>
                </c:pt>
                <c:pt idx="6">
                  <c:v>I.E TECNICA LA CHAMBA</c:v>
                </c:pt>
                <c:pt idx="7">
                  <c:v>I.E TECNICA CAÑADA RODEO</c:v>
                </c:pt>
              </c:strCache>
            </c:strRef>
          </c:cat>
          <c:val>
            <c:numRef>
              <c:f>'[2]POR MUNICIPIO'!$E$454:$E$461</c:f>
              <c:numCache>
                <c:formatCode>General</c:formatCode>
                <c:ptCount val="8"/>
                <c:pt idx="0">
                  <c:v>2.7518796992481205</c:v>
                </c:pt>
                <c:pt idx="1">
                  <c:v>3.3157894736842106</c:v>
                </c:pt>
                <c:pt idx="2">
                  <c:v>3</c:v>
                </c:pt>
                <c:pt idx="3">
                  <c:v>3</c:v>
                </c:pt>
                <c:pt idx="4">
                  <c:v>3.3157894736842106</c:v>
                </c:pt>
                <c:pt idx="5">
                  <c:v>1.8421052631578947</c:v>
                </c:pt>
                <c:pt idx="6">
                  <c:v>3.0526315789473686</c:v>
                </c:pt>
                <c:pt idx="7">
                  <c:v>1.736842105263158</c:v>
                </c:pt>
              </c:numCache>
            </c:numRef>
          </c:val>
          <c:extLst>
            <c:ext xmlns:c16="http://schemas.microsoft.com/office/drawing/2014/chart" uri="{C3380CC4-5D6E-409C-BE32-E72D297353CC}">
              <c16:uniqueId val="{00000003-7C2C-496C-B69C-54E3139CA9BD}"/>
            </c:ext>
          </c:extLst>
        </c:ser>
        <c:dLbls>
          <c:dLblPos val="inEnd"/>
          <c:showLegendKey val="0"/>
          <c:showVal val="1"/>
          <c:showCatName val="0"/>
          <c:showSerName val="0"/>
          <c:showPercent val="0"/>
          <c:showBubbleSize val="0"/>
        </c:dLbls>
        <c:gapWidth val="100"/>
        <c:overlap val="-24"/>
        <c:axId val="-1862449888"/>
        <c:axId val="-1862449344"/>
      </c:barChart>
      <c:catAx>
        <c:axId val="-186244988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49344"/>
        <c:crosses val="autoZero"/>
        <c:auto val="1"/>
        <c:lblAlgn val="ctr"/>
        <c:lblOffset val="100"/>
        <c:noMultiLvlLbl val="0"/>
      </c:catAx>
      <c:valAx>
        <c:axId val="-186244934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498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Comic Sans MS" panose="030F0702030302020204" pitchFamily="66" charset="0"/>
        </a:defRPr>
      </a:pPr>
      <a:endParaRPr lang="es-CO"/>
    </a:p>
  </c:txPr>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r>
              <a:rPr lang="es-CO"/>
              <a:t>AUTOEVALUACION INSTITUCIONAL 2023</a:t>
            </a:r>
          </a:p>
          <a:p>
            <a:pPr>
              <a:defRPr/>
            </a:pPr>
            <a:r>
              <a:rPr lang="es-CO"/>
              <a:t> POR INSTITUCIONES EDUCATIVAS MUNICIPIO DE HERVEO</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MUNICIPIO'!$B$485</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MUNICIPIO'!$A$486:$A$489</c:f>
              <c:strCache>
                <c:ptCount val="4"/>
                <c:pt idx="0">
                  <c:v>HERVEO</c:v>
                </c:pt>
                <c:pt idx="1">
                  <c:v>I.E TECNICA MARCO FIDEL SUAREZ</c:v>
                </c:pt>
                <c:pt idx="2">
                  <c:v>I.E ALFONSO DAZA AGUIRRE</c:v>
                </c:pt>
                <c:pt idx="3">
                  <c:v>I.E JUAN XXIII</c:v>
                </c:pt>
              </c:strCache>
            </c:strRef>
          </c:cat>
          <c:val>
            <c:numRef>
              <c:f>'[2]POR MUNICIPIO'!$B$486:$B$489</c:f>
              <c:numCache>
                <c:formatCode>General</c:formatCode>
                <c:ptCount val="4"/>
                <c:pt idx="0">
                  <c:v>2.4835097001763669</c:v>
                </c:pt>
                <c:pt idx="1">
                  <c:v>0</c:v>
                </c:pt>
                <c:pt idx="2">
                  <c:v>3.5648148148148149</c:v>
                </c:pt>
                <c:pt idx="3">
                  <c:v>3.8857142857142857</c:v>
                </c:pt>
              </c:numCache>
            </c:numRef>
          </c:val>
          <c:extLst>
            <c:ext xmlns:c16="http://schemas.microsoft.com/office/drawing/2014/chart" uri="{C3380CC4-5D6E-409C-BE32-E72D297353CC}">
              <c16:uniqueId val="{00000000-7E88-449A-AB71-1D6356BBA79F}"/>
            </c:ext>
          </c:extLst>
        </c:ser>
        <c:ser>
          <c:idx val="1"/>
          <c:order val="1"/>
          <c:tx>
            <c:strRef>
              <c:f>'[2]POR MUNICIPIO'!$C$485</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MUNICIPIO'!$A$486:$A$489</c:f>
              <c:strCache>
                <c:ptCount val="4"/>
                <c:pt idx="0">
                  <c:v>HERVEO</c:v>
                </c:pt>
                <c:pt idx="1">
                  <c:v>I.E TECNICA MARCO FIDEL SUAREZ</c:v>
                </c:pt>
                <c:pt idx="2">
                  <c:v>I.E ALFONSO DAZA AGUIRRE</c:v>
                </c:pt>
                <c:pt idx="3">
                  <c:v>I.E JUAN XXIII</c:v>
                </c:pt>
              </c:strCache>
            </c:strRef>
          </c:cat>
          <c:val>
            <c:numRef>
              <c:f>'[2]POR MUNICIPIO'!$C$486:$C$489</c:f>
              <c:numCache>
                <c:formatCode>General</c:formatCode>
                <c:ptCount val="4"/>
                <c:pt idx="0">
                  <c:v>2.2424242424242422</c:v>
                </c:pt>
                <c:pt idx="1">
                  <c:v>0</c:v>
                </c:pt>
                <c:pt idx="2">
                  <c:v>3.2272727272727271</c:v>
                </c:pt>
                <c:pt idx="3">
                  <c:v>3.5</c:v>
                </c:pt>
              </c:numCache>
            </c:numRef>
          </c:val>
          <c:extLst>
            <c:ext xmlns:c16="http://schemas.microsoft.com/office/drawing/2014/chart" uri="{C3380CC4-5D6E-409C-BE32-E72D297353CC}">
              <c16:uniqueId val="{00000001-7E88-449A-AB71-1D6356BBA79F}"/>
            </c:ext>
          </c:extLst>
        </c:ser>
        <c:ser>
          <c:idx val="2"/>
          <c:order val="2"/>
          <c:tx>
            <c:strRef>
              <c:f>'[2]POR MUNICIPIO'!$D$485</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MUNICIPIO'!$A$486:$A$489</c:f>
              <c:strCache>
                <c:ptCount val="4"/>
                <c:pt idx="0">
                  <c:v>HERVEO</c:v>
                </c:pt>
                <c:pt idx="1">
                  <c:v>I.E TECNICA MARCO FIDEL SUAREZ</c:v>
                </c:pt>
                <c:pt idx="2">
                  <c:v>I.E ALFONSO DAZA AGUIRRE</c:v>
                </c:pt>
                <c:pt idx="3">
                  <c:v>I.E JUAN XXIII</c:v>
                </c:pt>
              </c:strCache>
            </c:strRef>
          </c:cat>
          <c:val>
            <c:numRef>
              <c:f>'[2]POR MUNICIPIO'!$D$486:$D$489</c:f>
              <c:numCache>
                <c:formatCode>General</c:formatCode>
                <c:ptCount val="4"/>
                <c:pt idx="0">
                  <c:v>2.5161290322580645</c:v>
                </c:pt>
                <c:pt idx="1">
                  <c:v>0</c:v>
                </c:pt>
                <c:pt idx="2">
                  <c:v>3.806451612903226</c:v>
                </c:pt>
                <c:pt idx="3">
                  <c:v>3.7419354838709675</c:v>
                </c:pt>
              </c:numCache>
            </c:numRef>
          </c:val>
          <c:extLst>
            <c:ext xmlns:c16="http://schemas.microsoft.com/office/drawing/2014/chart" uri="{C3380CC4-5D6E-409C-BE32-E72D297353CC}">
              <c16:uniqueId val="{00000002-7E88-449A-AB71-1D6356BBA79F}"/>
            </c:ext>
          </c:extLst>
        </c:ser>
        <c:ser>
          <c:idx val="3"/>
          <c:order val="3"/>
          <c:tx>
            <c:strRef>
              <c:f>'[2]POR MUNICIPIO'!$E$485</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'[2]POR MUNICIPIO'!$A$486:$A$489</c:f>
              <c:strCache>
                <c:ptCount val="4"/>
                <c:pt idx="0">
                  <c:v>HERVEO</c:v>
                </c:pt>
                <c:pt idx="1">
                  <c:v>I.E TECNICA MARCO FIDEL SUAREZ</c:v>
                </c:pt>
                <c:pt idx="2">
                  <c:v>I.E ALFONSO DAZA AGUIRRE</c:v>
                </c:pt>
                <c:pt idx="3">
                  <c:v>I.E JUAN XXIII</c:v>
                </c:pt>
              </c:strCache>
            </c:strRef>
          </c:cat>
          <c:val>
            <c:numRef>
              <c:f>'[2]POR MUNICIPIO'!$E$486:$E$489</c:f>
              <c:numCache>
                <c:formatCode>General</c:formatCode>
                <c:ptCount val="4"/>
                <c:pt idx="0">
                  <c:v>2.4912280701754383</c:v>
                </c:pt>
                <c:pt idx="1">
                  <c:v>0</c:v>
                </c:pt>
                <c:pt idx="2">
                  <c:v>3.7894736842105261</c:v>
                </c:pt>
                <c:pt idx="3">
                  <c:v>3.6842105263157894</c:v>
                </c:pt>
              </c:numCache>
            </c:numRef>
          </c:val>
          <c:extLst>
            <c:ext xmlns:c16="http://schemas.microsoft.com/office/drawing/2014/chart" uri="{C3380CC4-5D6E-409C-BE32-E72D297353CC}">
              <c16:uniqueId val="{00000003-7E88-449A-AB71-1D6356BBA79F}"/>
            </c:ext>
          </c:extLst>
        </c:ser>
        <c:dLbls>
          <c:dLblPos val="inEnd"/>
          <c:showLegendKey val="0"/>
          <c:showVal val="1"/>
          <c:showCatName val="0"/>
          <c:showSerName val="0"/>
          <c:showPercent val="0"/>
          <c:showBubbleSize val="0"/>
        </c:dLbls>
        <c:gapWidth val="100"/>
        <c:overlap val="-24"/>
        <c:axId val="-1862458048"/>
        <c:axId val="-1862460768"/>
      </c:barChart>
      <c:catAx>
        <c:axId val="-186245804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60768"/>
        <c:crosses val="autoZero"/>
        <c:auto val="1"/>
        <c:lblAlgn val="ctr"/>
        <c:lblOffset val="100"/>
        <c:noMultiLvlLbl val="0"/>
      </c:catAx>
      <c:valAx>
        <c:axId val="-186246076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5804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Comic Sans MS" panose="030F0702030302020204" pitchFamily="66" charset="0"/>
        </a:defRPr>
      </a:pPr>
      <a:endParaRPr lang="es-CO"/>
    </a:p>
  </c:txPr>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r>
              <a:rPr lang="es-CO"/>
              <a:t>AUTOEVALUACION INSTITUCIONAL 2023</a:t>
            </a:r>
          </a:p>
          <a:p>
            <a:pPr>
              <a:defRPr/>
            </a:pPr>
            <a:r>
              <a:rPr lang="es-CO"/>
              <a:t> POR INSTITUCIONES EDUCATIVAS MUNICIPIO DE HONDA</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MUNICIPIO'!$B$513</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MUNICIPIO'!$A$514:$A$520</c:f>
              <c:strCache>
                <c:ptCount val="7"/>
                <c:pt idx="0">
                  <c:v>HONDA</c:v>
                </c:pt>
                <c:pt idx="1">
                  <c:v>I.E TECNICA ALFONSO PALACIO RUDAS</c:v>
                </c:pt>
                <c:pt idx="2">
                  <c:v>I.E  ALFONSO LOPEZ PUMAREJO</c:v>
                </c:pt>
                <c:pt idx="3">
                  <c:v>I.E TECNICA GENERAL SANTANDER</c:v>
                </c:pt>
                <c:pt idx="4">
                  <c:v>I.E TECNICA JUAN MANUEL RUDAS</c:v>
                </c:pt>
                <c:pt idx="5">
                  <c:v>I.E ANTONIO HERRAN ZALDUA</c:v>
                </c:pt>
                <c:pt idx="6">
                  <c:v>I.E LUIS CARLOS GALAN SARMIENTO</c:v>
                </c:pt>
              </c:strCache>
            </c:strRef>
          </c:cat>
          <c:val>
            <c:numRef>
              <c:f>'[2]POR MUNICIPIO'!$B$514:$B$520</c:f>
              <c:numCache>
                <c:formatCode>General</c:formatCode>
                <c:ptCount val="7"/>
                <c:pt idx="0">
                  <c:v>3.0046296296296298</c:v>
                </c:pt>
                <c:pt idx="1">
                  <c:v>4</c:v>
                </c:pt>
                <c:pt idx="2">
                  <c:v>0</c:v>
                </c:pt>
                <c:pt idx="3">
                  <c:v>3.7777777777777777</c:v>
                </c:pt>
                <c:pt idx="4">
                  <c:v>3.3611111111111112</c:v>
                </c:pt>
                <c:pt idx="5">
                  <c:v>3.7777777777777777</c:v>
                </c:pt>
                <c:pt idx="6">
                  <c:v>3.1111111111111112</c:v>
                </c:pt>
              </c:numCache>
            </c:numRef>
          </c:val>
          <c:extLst>
            <c:ext xmlns:c16="http://schemas.microsoft.com/office/drawing/2014/chart" uri="{C3380CC4-5D6E-409C-BE32-E72D297353CC}">
              <c16:uniqueId val="{00000000-766E-48E5-A13F-D9FBCB27D61B}"/>
            </c:ext>
          </c:extLst>
        </c:ser>
        <c:ser>
          <c:idx val="1"/>
          <c:order val="1"/>
          <c:tx>
            <c:strRef>
              <c:f>'[2]POR MUNICIPIO'!$C$513</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MUNICIPIO'!$A$514:$A$520</c:f>
              <c:strCache>
                <c:ptCount val="7"/>
                <c:pt idx="0">
                  <c:v>HONDA</c:v>
                </c:pt>
                <c:pt idx="1">
                  <c:v>I.E TECNICA ALFONSO PALACIO RUDAS</c:v>
                </c:pt>
                <c:pt idx="2">
                  <c:v>I.E  ALFONSO LOPEZ PUMAREJO</c:v>
                </c:pt>
                <c:pt idx="3">
                  <c:v>I.E TECNICA GENERAL SANTANDER</c:v>
                </c:pt>
                <c:pt idx="4">
                  <c:v>I.E TECNICA JUAN MANUEL RUDAS</c:v>
                </c:pt>
                <c:pt idx="5">
                  <c:v>I.E ANTONIO HERRAN ZALDUA</c:v>
                </c:pt>
                <c:pt idx="6">
                  <c:v>I.E LUIS CARLOS GALAN SARMIENTO</c:v>
                </c:pt>
              </c:strCache>
            </c:strRef>
          </c:cat>
          <c:val>
            <c:numRef>
              <c:f>'[2]POR MUNICIPIO'!$C$514:$C$520</c:f>
              <c:numCache>
                <c:formatCode>General</c:formatCode>
                <c:ptCount val="7"/>
                <c:pt idx="0">
                  <c:v>2.9621212121212124</c:v>
                </c:pt>
                <c:pt idx="1">
                  <c:v>4</c:v>
                </c:pt>
                <c:pt idx="2">
                  <c:v>0</c:v>
                </c:pt>
                <c:pt idx="3">
                  <c:v>3.4090909090909092</c:v>
                </c:pt>
                <c:pt idx="4">
                  <c:v>3.5</c:v>
                </c:pt>
                <c:pt idx="5">
                  <c:v>3.5909090909090908</c:v>
                </c:pt>
                <c:pt idx="6">
                  <c:v>3.2727272727272729</c:v>
                </c:pt>
              </c:numCache>
            </c:numRef>
          </c:val>
          <c:extLst>
            <c:ext xmlns:c16="http://schemas.microsoft.com/office/drawing/2014/chart" uri="{C3380CC4-5D6E-409C-BE32-E72D297353CC}">
              <c16:uniqueId val="{00000001-766E-48E5-A13F-D9FBCB27D61B}"/>
            </c:ext>
          </c:extLst>
        </c:ser>
        <c:ser>
          <c:idx val="2"/>
          <c:order val="2"/>
          <c:tx>
            <c:strRef>
              <c:f>'[2]POR MUNICIPIO'!$D$513</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MUNICIPIO'!$A$514:$A$520</c:f>
              <c:strCache>
                <c:ptCount val="7"/>
                <c:pt idx="0">
                  <c:v>HONDA</c:v>
                </c:pt>
                <c:pt idx="1">
                  <c:v>I.E TECNICA ALFONSO PALACIO RUDAS</c:v>
                </c:pt>
                <c:pt idx="2">
                  <c:v>I.E  ALFONSO LOPEZ PUMAREJO</c:v>
                </c:pt>
                <c:pt idx="3">
                  <c:v>I.E TECNICA GENERAL SANTANDER</c:v>
                </c:pt>
                <c:pt idx="4">
                  <c:v>I.E TECNICA JUAN MANUEL RUDAS</c:v>
                </c:pt>
                <c:pt idx="5">
                  <c:v>I.E ANTONIO HERRAN ZALDUA</c:v>
                </c:pt>
                <c:pt idx="6">
                  <c:v>I.E LUIS CARLOS GALAN SARMIENTO</c:v>
                </c:pt>
              </c:strCache>
            </c:strRef>
          </c:cat>
          <c:val>
            <c:numRef>
              <c:f>'[2]POR MUNICIPIO'!$D$514:$D$520</c:f>
              <c:numCache>
                <c:formatCode>General</c:formatCode>
                <c:ptCount val="7"/>
                <c:pt idx="0">
                  <c:v>2.913978494623656</c:v>
                </c:pt>
                <c:pt idx="1">
                  <c:v>4</c:v>
                </c:pt>
                <c:pt idx="2">
                  <c:v>0</c:v>
                </c:pt>
                <c:pt idx="3">
                  <c:v>3.6774193548387095</c:v>
                </c:pt>
                <c:pt idx="4">
                  <c:v>3.6129032258064515</c:v>
                </c:pt>
                <c:pt idx="5">
                  <c:v>3.4516129032258065</c:v>
                </c:pt>
                <c:pt idx="6">
                  <c:v>2.7419354838709675</c:v>
                </c:pt>
              </c:numCache>
            </c:numRef>
          </c:val>
          <c:extLst>
            <c:ext xmlns:c16="http://schemas.microsoft.com/office/drawing/2014/chart" uri="{C3380CC4-5D6E-409C-BE32-E72D297353CC}">
              <c16:uniqueId val="{00000002-766E-48E5-A13F-D9FBCB27D61B}"/>
            </c:ext>
          </c:extLst>
        </c:ser>
        <c:ser>
          <c:idx val="3"/>
          <c:order val="3"/>
          <c:tx>
            <c:strRef>
              <c:f>'[2]POR MUNICIPIO'!$E$513</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MUNICIPIO'!$A$514:$A$520</c:f>
              <c:strCache>
                <c:ptCount val="7"/>
                <c:pt idx="0">
                  <c:v>HONDA</c:v>
                </c:pt>
                <c:pt idx="1">
                  <c:v>I.E TECNICA ALFONSO PALACIO RUDAS</c:v>
                </c:pt>
                <c:pt idx="2">
                  <c:v>I.E  ALFONSO LOPEZ PUMAREJO</c:v>
                </c:pt>
                <c:pt idx="3">
                  <c:v>I.E TECNICA GENERAL SANTANDER</c:v>
                </c:pt>
                <c:pt idx="4">
                  <c:v>I.E TECNICA JUAN MANUEL RUDAS</c:v>
                </c:pt>
                <c:pt idx="5">
                  <c:v>I.E ANTONIO HERRAN ZALDUA</c:v>
                </c:pt>
                <c:pt idx="6">
                  <c:v>I.E LUIS CARLOS GALAN SARMIENTO</c:v>
                </c:pt>
              </c:strCache>
            </c:strRef>
          </c:cat>
          <c:val>
            <c:numRef>
              <c:f>'[2]POR MUNICIPIO'!$E$514:$E$520</c:f>
              <c:numCache>
                <c:formatCode>General</c:formatCode>
                <c:ptCount val="7"/>
                <c:pt idx="0">
                  <c:v>3.1052631578947367</c:v>
                </c:pt>
                <c:pt idx="1">
                  <c:v>4</c:v>
                </c:pt>
                <c:pt idx="2">
                  <c:v>0</c:v>
                </c:pt>
                <c:pt idx="3">
                  <c:v>3.7894736842105261</c:v>
                </c:pt>
                <c:pt idx="4">
                  <c:v>3.8947368421052633</c:v>
                </c:pt>
                <c:pt idx="5">
                  <c:v>3.4736842105263159</c:v>
                </c:pt>
                <c:pt idx="6">
                  <c:v>3.4736842105263159</c:v>
                </c:pt>
              </c:numCache>
            </c:numRef>
          </c:val>
          <c:extLst>
            <c:ext xmlns:c16="http://schemas.microsoft.com/office/drawing/2014/chart" uri="{C3380CC4-5D6E-409C-BE32-E72D297353CC}">
              <c16:uniqueId val="{00000003-766E-48E5-A13F-D9FBCB27D61B}"/>
            </c:ext>
          </c:extLst>
        </c:ser>
        <c:dLbls>
          <c:dLblPos val="inEnd"/>
          <c:showLegendKey val="0"/>
          <c:showVal val="1"/>
          <c:showCatName val="0"/>
          <c:showSerName val="0"/>
          <c:showPercent val="0"/>
          <c:showBubbleSize val="0"/>
        </c:dLbls>
        <c:gapWidth val="100"/>
        <c:overlap val="-24"/>
        <c:axId val="-1862447712"/>
        <c:axId val="-1862447168"/>
      </c:barChart>
      <c:catAx>
        <c:axId val="-186244771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47168"/>
        <c:crosses val="autoZero"/>
        <c:auto val="1"/>
        <c:lblAlgn val="ctr"/>
        <c:lblOffset val="100"/>
        <c:noMultiLvlLbl val="0"/>
      </c:catAx>
      <c:valAx>
        <c:axId val="-186244716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477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Comic Sans MS" panose="030F0702030302020204" pitchFamily="66" charset="0"/>
        </a:defRPr>
      </a:pPr>
      <a:endParaRPr lang="es-CO"/>
    </a:p>
  </c:txPr>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Comic Sans MS" panose="030F0702030302020204" pitchFamily="66" charset="0"/>
                <a:ea typeface="+mn-ea"/>
                <a:cs typeface="+mn-cs"/>
              </a:defRPr>
            </a:pPr>
            <a:r>
              <a:rPr lang="es-CO" sz="1400">
                <a:latin typeface="Comic Sans MS" panose="030F0702030302020204" pitchFamily="66" charset="0"/>
              </a:rPr>
              <a:t>AUTOEVALUACION INSTITUCIONAL 2023</a:t>
            </a:r>
          </a:p>
          <a:p>
            <a:pPr>
              <a:defRPr sz="1400">
                <a:latin typeface="Comic Sans MS" panose="030F0702030302020204" pitchFamily="66" charset="0"/>
              </a:defRPr>
            </a:pPr>
            <a:r>
              <a:rPr lang="es-CO" sz="1400">
                <a:latin typeface="Comic Sans MS" panose="030F0702030302020204" pitchFamily="66" charset="0"/>
              </a:rPr>
              <a:t> POR INSTITUCIONES EDUCATIVAS MUNICIPIO DE ICONONZO</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MUNICIPIO'!$B$543</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MUNICIPIO'!$A$544:$A$550</c:f>
              <c:strCache>
                <c:ptCount val="7"/>
                <c:pt idx="0">
                  <c:v>ICONONZO</c:v>
                </c:pt>
                <c:pt idx="1">
                  <c:v>I.E NORMAL SUPERIOR</c:v>
                </c:pt>
                <c:pt idx="2">
                  <c:v>I.E TECN NUESTRA SEÑORA DE LAS MERCEDES</c:v>
                </c:pt>
                <c:pt idx="3">
                  <c:v>I.E FRANCISCO SAENZ</c:v>
                </c:pt>
                <c:pt idx="4">
                  <c:v>I.E LA FILA</c:v>
                </c:pt>
                <c:pt idx="5">
                  <c:v>I.E PANAMERICANA</c:v>
                </c:pt>
                <c:pt idx="6">
                  <c:v>I.E EL TRIUNFO</c:v>
                </c:pt>
              </c:strCache>
            </c:strRef>
          </c:cat>
          <c:val>
            <c:numRef>
              <c:f>'[2]POR MUNICIPIO'!$B$544:$B$550</c:f>
              <c:numCache>
                <c:formatCode>General</c:formatCode>
                <c:ptCount val="7"/>
                <c:pt idx="0">
                  <c:v>2.8899470899470905</c:v>
                </c:pt>
                <c:pt idx="1">
                  <c:v>2.8857142857142857</c:v>
                </c:pt>
                <c:pt idx="2">
                  <c:v>3.0833333333333335</c:v>
                </c:pt>
                <c:pt idx="3">
                  <c:v>3.6666666666666665</c:v>
                </c:pt>
                <c:pt idx="4">
                  <c:v>2.6944444444444446</c:v>
                </c:pt>
                <c:pt idx="5">
                  <c:v>2.342857142857143</c:v>
                </c:pt>
                <c:pt idx="6">
                  <c:v>2.6666666666666665</c:v>
                </c:pt>
              </c:numCache>
            </c:numRef>
          </c:val>
          <c:extLst>
            <c:ext xmlns:c16="http://schemas.microsoft.com/office/drawing/2014/chart" uri="{C3380CC4-5D6E-409C-BE32-E72D297353CC}">
              <c16:uniqueId val="{00000000-566F-4D13-BAA4-5A41749D24B8}"/>
            </c:ext>
          </c:extLst>
        </c:ser>
        <c:ser>
          <c:idx val="1"/>
          <c:order val="1"/>
          <c:tx>
            <c:strRef>
              <c:f>'[2]POR MUNICIPIO'!$C$543</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MUNICIPIO'!$A$544:$A$550</c:f>
              <c:strCache>
                <c:ptCount val="7"/>
                <c:pt idx="0">
                  <c:v>ICONONZO</c:v>
                </c:pt>
                <c:pt idx="1">
                  <c:v>I.E NORMAL SUPERIOR</c:v>
                </c:pt>
                <c:pt idx="2">
                  <c:v>I.E TECN NUESTRA SEÑORA DE LAS MERCEDES</c:v>
                </c:pt>
                <c:pt idx="3">
                  <c:v>I.E FRANCISCO SAENZ</c:v>
                </c:pt>
                <c:pt idx="4">
                  <c:v>I.E LA FILA</c:v>
                </c:pt>
                <c:pt idx="5">
                  <c:v>I.E PANAMERICANA</c:v>
                </c:pt>
                <c:pt idx="6">
                  <c:v>I.E EL TRIUNFO</c:v>
                </c:pt>
              </c:strCache>
            </c:strRef>
          </c:cat>
          <c:val>
            <c:numRef>
              <c:f>'[2]POR MUNICIPIO'!$C$544:$C$550</c:f>
              <c:numCache>
                <c:formatCode>General</c:formatCode>
                <c:ptCount val="7"/>
                <c:pt idx="0">
                  <c:v>2.9015151515151518</c:v>
                </c:pt>
                <c:pt idx="1">
                  <c:v>2.7727272727272729</c:v>
                </c:pt>
                <c:pt idx="2">
                  <c:v>3.3181818181818183</c:v>
                </c:pt>
                <c:pt idx="3">
                  <c:v>3.0454545454545454</c:v>
                </c:pt>
                <c:pt idx="4">
                  <c:v>3.4545454545454546</c:v>
                </c:pt>
                <c:pt idx="5">
                  <c:v>2.0454545454545454</c:v>
                </c:pt>
                <c:pt idx="6">
                  <c:v>2.7727272727272729</c:v>
                </c:pt>
              </c:numCache>
            </c:numRef>
          </c:val>
          <c:extLst>
            <c:ext xmlns:c16="http://schemas.microsoft.com/office/drawing/2014/chart" uri="{C3380CC4-5D6E-409C-BE32-E72D297353CC}">
              <c16:uniqueId val="{00000001-566F-4D13-BAA4-5A41749D24B8}"/>
            </c:ext>
          </c:extLst>
        </c:ser>
        <c:ser>
          <c:idx val="2"/>
          <c:order val="2"/>
          <c:tx>
            <c:strRef>
              <c:f>'[2]POR MUNICIPIO'!$D$543</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MUNICIPIO'!$A$544:$A$550</c:f>
              <c:strCache>
                <c:ptCount val="7"/>
                <c:pt idx="0">
                  <c:v>ICONONZO</c:v>
                </c:pt>
                <c:pt idx="1">
                  <c:v>I.E NORMAL SUPERIOR</c:v>
                </c:pt>
                <c:pt idx="2">
                  <c:v>I.E TECN NUESTRA SEÑORA DE LAS MERCEDES</c:v>
                </c:pt>
                <c:pt idx="3">
                  <c:v>I.E FRANCISCO SAENZ</c:v>
                </c:pt>
                <c:pt idx="4">
                  <c:v>I.E LA FILA</c:v>
                </c:pt>
                <c:pt idx="5">
                  <c:v>I.E PANAMERICANA</c:v>
                </c:pt>
                <c:pt idx="6">
                  <c:v>I.E EL TRIUNFO</c:v>
                </c:pt>
              </c:strCache>
            </c:strRef>
          </c:cat>
          <c:val>
            <c:numRef>
              <c:f>'[2]POR MUNICIPIO'!$D$544:$D$550</c:f>
              <c:numCache>
                <c:formatCode>General</c:formatCode>
                <c:ptCount val="7"/>
                <c:pt idx="0">
                  <c:v>2.827956989247312</c:v>
                </c:pt>
                <c:pt idx="1">
                  <c:v>2.806451612903226</c:v>
                </c:pt>
                <c:pt idx="2">
                  <c:v>2.4838709677419355</c:v>
                </c:pt>
                <c:pt idx="3">
                  <c:v>3.3870967741935485</c:v>
                </c:pt>
                <c:pt idx="4">
                  <c:v>3.161290322580645</c:v>
                </c:pt>
                <c:pt idx="5">
                  <c:v>2.5483870967741935</c:v>
                </c:pt>
                <c:pt idx="6">
                  <c:v>2.5806451612903225</c:v>
                </c:pt>
              </c:numCache>
            </c:numRef>
          </c:val>
          <c:extLst>
            <c:ext xmlns:c16="http://schemas.microsoft.com/office/drawing/2014/chart" uri="{C3380CC4-5D6E-409C-BE32-E72D297353CC}">
              <c16:uniqueId val="{00000002-566F-4D13-BAA4-5A41749D24B8}"/>
            </c:ext>
          </c:extLst>
        </c:ser>
        <c:ser>
          <c:idx val="3"/>
          <c:order val="3"/>
          <c:tx>
            <c:strRef>
              <c:f>'[2]POR MUNICIPIO'!$E$543</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MUNICIPIO'!$A$544:$A$550</c:f>
              <c:strCache>
                <c:ptCount val="7"/>
                <c:pt idx="0">
                  <c:v>ICONONZO</c:v>
                </c:pt>
                <c:pt idx="1">
                  <c:v>I.E NORMAL SUPERIOR</c:v>
                </c:pt>
                <c:pt idx="2">
                  <c:v>I.E TECN NUESTRA SEÑORA DE LAS MERCEDES</c:v>
                </c:pt>
                <c:pt idx="3">
                  <c:v>I.E FRANCISCO SAENZ</c:v>
                </c:pt>
                <c:pt idx="4">
                  <c:v>I.E LA FILA</c:v>
                </c:pt>
                <c:pt idx="5">
                  <c:v>I.E PANAMERICANA</c:v>
                </c:pt>
                <c:pt idx="6">
                  <c:v>I.E EL TRIUNFO</c:v>
                </c:pt>
              </c:strCache>
            </c:strRef>
          </c:cat>
          <c:val>
            <c:numRef>
              <c:f>'[2]POR MUNICIPIO'!$E$544:$E$550</c:f>
              <c:numCache>
                <c:formatCode>General</c:formatCode>
                <c:ptCount val="7"/>
                <c:pt idx="0">
                  <c:v>2.8596491228070176</c:v>
                </c:pt>
                <c:pt idx="1">
                  <c:v>2.8947368421052633</c:v>
                </c:pt>
                <c:pt idx="2">
                  <c:v>3.3684210526315788</c:v>
                </c:pt>
                <c:pt idx="3">
                  <c:v>2.6842105263157894</c:v>
                </c:pt>
                <c:pt idx="4">
                  <c:v>3.3684210526315788</c:v>
                </c:pt>
                <c:pt idx="5">
                  <c:v>2.1052631578947367</c:v>
                </c:pt>
                <c:pt idx="6">
                  <c:v>2.736842105263158</c:v>
                </c:pt>
              </c:numCache>
            </c:numRef>
          </c:val>
          <c:extLst>
            <c:ext xmlns:c16="http://schemas.microsoft.com/office/drawing/2014/chart" uri="{C3380CC4-5D6E-409C-BE32-E72D297353CC}">
              <c16:uniqueId val="{00000003-566F-4D13-BAA4-5A41749D24B8}"/>
            </c:ext>
          </c:extLst>
        </c:ser>
        <c:dLbls>
          <c:dLblPos val="inEnd"/>
          <c:showLegendKey val="0"/>
          <c:showVal val="1"/>
          <c:showCatName val="0"/>
          <c:showSerName val="0"/>
          <c:showPercent val="0"/>
          <c:showBubbleSize val="0"/>
        </c:dLbls>
        <c:gapWidth val="100"/>
        <c:overlap val="-24"/>
        <c:axId val="-1862459136"/>
        <c:axId val="-1862454240"/>
      </c:barChart>
      <c:catAx>
        <c:axId val="-1862459136"/>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54240"/>
        <c:crosses val="autoZero"/>
        <c:auto val="1"/>
        <c:lblAlgn val="ctr"/>
        <c:lblOffset val="100"/>
        <c:noMultiLvlLbl val="0"/>
      </c:catAx>
      <c:valAx>
        <c:axId val="-186245424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591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r>
              <a:rPr lang="es-CO"/>
              <a:t>AUTOEVALUACION INSTITUCIONAL 2023</a:t>
            </a:r>
          </a:p>
          <a:p>
            <a:pPr>
              <a:defRPr/>
            </a:pPr>
            <a:r>
              <a:rPr lang="es-CO"/>
              <a:t> POR INSTITUCIONES EDUCATIVAS MUNICIPIO DE LERIDA</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manualLayout>
          <c:layoutTarget val="inner"/>
          <c:xMode val="edge"/>
          <c:yMode val="edge"/>
          <c:x val="6.9943703691287426E-2"/>
          <c:y val="0.19711303208892583"/>
          <c:w val="0.92055285202104586"/>
          <c:h val="0.61245420128780381"/>
        </c:manualLayout>
      </c:layout>
      <c:barChart>
        <c:barDir val="col"/>
        <c:grouping val="clustered"/>
        <c:varyColors val="0"/>
        <c:ser>
          <c:idx val="0"/>
          <c:order val="0"/>
          <c:tx>
            <c:strRef>
              <c:f>'[2]POR MUNICIPIO'!$B$573</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MUNICIPIO'!$A$574:$A$578</c:f>
              <c:strCache>
                <c:ptCount val="5"/>
                <c:pt idx="0">
                  <c:v>LERIDA</c:v>
                </c:pt>
                <c:pt idx="1">
                  <c:v>I.E ARTURO MEJIA JARAMILLO</c:v>
                </c:pt>
                <c:pt idx="2">
                  <c:v>I.E TECN MINUTO DE DIOS FE Y ALEGRIA</c:v>
                </c:pt>
                <c:pt idx="3">
                  <c:v>I.E TECN COLOMBO ALEMAN SCALAS</c:v>
                </c:pt>
                <c:pt idx="4">
                  <c:v>I.E SAN FRANCISCO DE LA SIERRA</c:v>
                </c:pt>
              </c:strCache>
            </c:strRef>
          </c:cat>
          <c:val>
            <c:numRef>
              <c:f>'[2]POR MUNICIPIO'!$B$574:$B$578</c:f>
              <c:numCache>
                <c:formatCode>General</c:formatCode>
                <c:ptCount val="5"/>
                <c:pt idx="0">
                  <c:v>2.5079365079365079</c:v>
                </c:pt>
                <c:pt idx="1">
                  <c:v>2.8888888888888888</c:v>
                </c:pt>
                <c:pt idx="2">
                  <c:v>3.9142857142857141</c:v>
                </c:pt>
                <c:pt idx="3">
                  <c:v>3.2285714285714286</c:v>
                </c:pt>
                <c:pt idx="4">
                  <c:v>0</c:v>
                </c:pt>
              </c:numCache>
            </c:numRef>
          </c:val>
          <c:extLst>
            <c:ext xmlns:c16="http://schemas.microsoft.com/office/drawing/2014/chart" uri="{C3380CC4-5D6E-409C-BE32-E72D297353CC}">
              <c16:uniqueId val="{00000000-CD6B-4F96-ADBB-F11FA69AF948}"/>
            </c:ext>
          </c:extLst>
        </c:ser>
        <c:ser>
          <c:idx val="1"/>
          <c:order val="1"/>
          <c:tx>
            <c:strRef>
              <c:f>'[2]POR MUNICIPIO'!$C$573</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MUNICIPIO'!$A$574:$A$578</c:f>
              <c:strCache>
                <c:ptCount val="5"/>
                <c:pt idx="0">
                  <c:v>LERIDA</c:v>
                </c:pt>
                <c:pt idx="1">
                  <c:v>I.E ARTURO MEJIA JARAMILLO</c:v>
                </c:pt>
                <c:pt idx="2">
                  <c:v>I.E TECN MINUTO DE DIOS FE Y ALEGRIA</c:v>
                </c:pt>
                <c:pt idx="3">
                  <c:v>I.E TECN COLOMBO ALEMAN SCALAS</c:v>
                </c:pt>
                <c:pt idx="4">
                  <c:v>I.E SAN FRANCISCO DE LA SIERRA</c:v>
                </c:pt>
              </c:strCache>
            </c:strRef>
          </c:cat>
          <c:val>
            <c:numRef>
              <c:f>'[2]POR MUNICIPIO'!$C$574:$C$578</c:f>
              <c:numCache>
                <c:formatCode>General</c:formatCode>
                <c:ptCount val="5"/>
                <c:pt idx="0">
                  <c:v>2.3522727272727275</c:v>
                </c:pt>
                <c:pt idx="1">
                  <c:v>2.9545454545454546</c:v>
                </c:pt>
                <c:pt idx="2">
                  <c:v>3.1363636363636362</c:v>
                </c:pt>
                <c:pt idx="3">
                  <c:v>3.3181818181818183</c:v>
                </c:pt>
                <c:pt idx="4">
                  <c:v>0</c:v>
                </c:pt>
              </c:numCache>
            </c:numRef>
          </c:val>
          <c:extLst>
            <c:ext xmlns:c16="http://schemas.microsoft.com/office/drawing/2014/chart" uri="{C3380CC4-5D6E-409C-BE32-E72D297353CC}">
              <c16:uniqueId val="{00000001-CD6B-4F96-ADBB-F11FA69AF948}"/>
            </c:ext>
          </c:extLst>
        </c:ser>
        <c:ser>
          <c:idx val="2"/>
          <c:order val="2"/>
          <c:tx>
            <c:strRef>
              <c:f>'[2]POR MUNICIPIO'!$D$573</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MUNICIPIO'!$A$574:$A$578</c:f>
              <c:strCache>
                <c:ptCount val="5"/>
                <c:pt idx="0">
                  <c:v>LERIDA</c:v>
                </c:pt>
                <c:pt idx="1">
                  <c:v>I.E ARTURO MEJIA JARAMILLO</c:v>
                </c:pt>
                <c:pt idx="2">
                  <c:v>I.E TECN MINUTO DE DIOS FE Y ALEGRIA</c:v>
                </c:pt>
                <c:pt idx="3">
                  <c:v>I.E TECN COLOMBO ALEMAN SCALAS</c:v>
                </c:pt>
                <c:pt idx="4">
                  <c:v>I.E SAN FRANCISCO DE LA SIERRA</c:v>
                </c:pt>
              </c:strCache>
            </c:strRef>
          </c:cat>
          <c:val>
            <c:numRef>
              <c:f>'[2]POR MUNICIPIO'!$D$574:$D$578</c:f>
              <c:numCache>
                <c:formatCode>General</c:formatCode>
                <c:ptCount val="5"/>
                <c:pt idx="0">
                  <c:v>2.5532258064516129</c:v>
                </c:pt>
                <c:pt idx="1">
                  <c:v>3.2774193548387096</c:v>
                </c:pt>
                <c:pt idx="2">
                  <c:v>3.7419354838709675</c:v>
                </c:pt>
                <c:pt idx="3">
                  <c:v>3.193548387096774</c:v>
                </c:pt>
                <c:pt idx="4">
                  <c:v>0</c:v>
                </c:pt>
              </c:numCache>
            </c:numRef>
          </c:val>
          <c:extLst>
            <c:ext xmlns:c16="http://schemas.microsoft.com/office/drawing/2014/chart" uri="{C3380CC4-5D6E-409C-BE32-E72D297353CC}">
              <c16:uniqueId val="{00000002-CD6B-4F96-ADBB-F11FA69AF948}"/>
            </c:ext>
          </c:extLst>
        </c:ser>
        <c:ser>
          <c:idx val="3"/>
          <c:order val="3"/>
          <c:tx>
            <c:strRef>
              <c:f>'[2]POR MUNICIPIO'!$E$573</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MUNICIPIO'!$A$574:$A$578</c:f>
              <c:strCache>
                <c:ptCount val="5"/>
                <c:pt idx="0">
                  <c:v>LERIDA</c:v>
                </c:pt>
                <c:pt idx="1">
                  <c:v>I.E ARTURO MEJIA JARAMILLO</c:v>
                </c:pt>
                <c:pt idx="2">
                  <c:v>I.E TECN MINUTO DE DIOS FE Y ALEGRIA</c:v>
                </c:pt>
                <c:pt idx="3">
                  <c:v>I.E TECN COLOMBO ALEMAN SCALAS</c:v>
                </c:pt>
                <c:pt idx="4">
                  <c:v>I.E SAN FRANCISCO DE LA SIERRA</c:v>
                </c:pt>
              </c:strCache>
            </c:strRef>
          </c:cat>
          <c:val>
            <c:numRef>
              <c:f>'[2]POR MUNICIPIO'!$E$574:$E$578</c:f>
              <c:numCache>
                <c:formatCode>General</c:formatCode>
                <c:ptCount val="5"/>
                <c:pt idx="0">
                  <c:v>2.4078947368421053</c:v>
                </c:pt>
                <c:pt idx="1">
                  <c:v>2.8947368421052633</c:v>
                </c:pt>
                <c:pt idx="2">
                  <c:v>3.6315789473684212</c:v>
                </c:pt>
                <c:pt idx="3">
                  <c:v>3.1052631578947367</c:v>
                </c:pt>
                <c:pt idx="4">
                  <c:v>0</c:v>
                </c:pt>
              </c:numCache>
            </c:numRef>
          </c:val>
          <c:extLst>
            <c:ext xmlns:c16="http://schemas.microsoft.com/office/drawing/2014/chart" uri="{C3380CC4-5D6E-409C-BE32-E72D297353CC}">
              <c16:uniqueId val="{00000003-CD6B-4F96-ADBB-F11FA69AF948}"/>
            </c:ext>
          </c:extLst>
        </c:ser>
        <c:dLbls>
          <c:dLblPos val="inEnd"/>
          <c:showLegendKey val="0"/>
          <c:showVal val="1"/>
          <c:showCatName val="0"/>
          <c:showSerName val="0"/>
          <c:showPercent val="0"/>
          <c:showBubbleSize val="0"/>
        </c:dLbls>
        <c:gapWidth val="100"/>
        <c:overlap val="-24"/>
        <c:axId val="-1862460224"/>
        <c:axId val="-1862453152"/>
      </c:barChart>
      <c:catAx>
        <c:axId val="-186246022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53152"/>
        <c:crosses val="autoZero"/>
        <c:auto val="1"/>
        <c:lblAlgn val="ctr"/>
        <c:lblOffset val="100"/>
        <c:noMultiLvlLbl val="0"/>
      </c:catAx>
      <c:valAx>
        <c:axId val="-186245315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602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Comic Sans MS" panose="030F0702030302020204" pitchFamily="66" charset="0"/>
        </a:defRPr>
      </a:pPr>
      <a:endParaRPr lang="es-CO"/>
    </a:p>
  </c:txPr>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Comic Sans MS" panose="030F0702030302020204" pitchFamily="66" charset="0"/>
                <a:ea typeface="+mn-ea"/>
                <a:cs typeface="+mn-cs"/>
              </a:defRPr>
            </a:pPr>
            <a:r>
              <a:rPr lang="es-CO" sz="1400">
                <a:latin typeface="Comic Sans MS" panose="030F0702030302020204" pitchFamily="66" charset="0"/>
              </a:rPr>
              <a:t>AUTOEVALUACION INSTITUCIONAL 2023</a:t>
            </a:r>
          </a:p>
          <a:p>
            <a:pPr>
              <a:defRPr sz="1400">
                <a:latin typeface="Comic Sans MS" panose="030F0702030302020204" pitchFamily="66" charset="0"/>
              </a:defRPr>
            </a:pPr>
            <a:r>
              <a:rPr lang="es-CO" sz="1400">
                <a:latin typeface="Comic Sans MS" panose="030F0702030302020204" pitchFamily="66" charset="0"/>
              </a:rPr>
              <a:t> POR INSTITUCIONES EDUCATIVAS MUNICIPIO DE LIBANO</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MUNICIPIO'!$B$602</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MUNICIPIO'!$A$603:$A$615</c:f>
              <c:strCache>
                <c:ptCount val="13"/>
                <c:pt idx="0">
                  <c:v>LIBANO</c:v>
                </c:pt>
                <c:pt idx="1">
                  <c:v>I.E TECN NUESTRA SEÑORA DEL CARMEN</c:v>
                </c:pt>
                <c:pt idx="2">
                  <c:v>I.E TECN ALFONSO ARANGO TORO</c:v>
                </c:pt>
                <c:pt idx="3">
                  <c:v>I.E TECNICA ISIDRO PARRA</c:v>
                </c:pt>
                <c:pt idx="4">
                  <c:v>I.E TECN NUESTRA SEÑORA DE LOURDES</c:v>
                </c:pt>
                <c:pt idx="5">
                  <c:v>I.E TECN JORGE ELIECER GAITAN AYALA</c:v>
                </c:pt>
                <c:pt idx="6">
                  <c:v>I.E  EL TESORO</c:v>
                </c:pt>
                <c:pt idx="7">
                  <c:v>I.E PATIOBONITO</c:v>
                </c:pt>
                <c:pt idx="8">
                  <c:v>I.E SAN FERNANDO</c:v>
                </c:pt>
                <c:pt idx="9">
                  <c:v>I.E LUIS FLOREZ</c:v>
                </c:pt>
                <c:pt idx="10">
                  <c:v>I.E CAMPOALEGRE  EUCLIDES BARRAGAN MENDEZ</c:v>
                </c:pt>
                <c:pt idx="11">
                  <c:v>I.E SANTA TERESA</c:v>
                </c:pt>
                <c:pt idx="12">
                  <c:v>I.E INMACULADA CONCEPCION</c:v>
                </c:pt>
              </c:strCache>
            </c:strRef>
          </c:cat>
          <c:val>
            <c:numRef>
              <c:f>'[2]POR MUNICIPIO'!$B$603:$B$615</c:f>
              <c:numCache>
                <c:formatCode>General</c:formatCode>
                <c:ptCount val="13"/>
                <c:pt idx="0">
                  <c:v>2.3358686067019399</c:v>
                </c:pt>
                <c:pt idx="1">
                  <c:v>3.75</c:v>
                </c:pt>
                <c:pt idx="2">
                  <c:v>3.75</c:v>
                </c:pt>
                <c:pt idx="3">
                  <c:v>3.3796296296296293</c:v>
                </c:pt>
                <c:pt idx="4">
                  <c:v>3.9722222222222223</c:v>
                </c:pt>
                <c:pt idx="5">
                  <c:v>3.8611111111111112</c:v>
                </c:pt>
                <c:pt idx="6">
                  <c:v>2.2777777777777777</c:v>
                </c:pt>
                <c:pt idx="7">
                  <c:v>2.4444444444444446</c:v>
                </c:pt>
                <c:pt idx="8">
                  <c:v>0</c:v>
                </c:pt>
                <c:pt idx="9">
                  <c:v>0</c:v>
                </c:pt>
                <c:pt idx="10">
                  <c:v>1.7619047619047619</c:v>
                </c:pt>
                <c:pt idx="11">
                  <c:v>2.8333333333333335</c:v>
                </c:pt>
                <c:pt idx="12">
                  <c:v>0</c:v>
                </c:pt>
              </c:numCache>
            </c:numRef>
          </c:val>
          <c:extLst>
            <c:ext xmlns:c16="http://schemas.microsoft.com/office/drawing/2014/chart" uri="{C3380CC4-5D6E-409C-BE32-E72D297353CC}">
              <c16:uniqueId val="{00000000-BAAE-4626-98E0-5AF08C55B5F2}"/>
            </c:ext>
          </c:extLst>
        </c:ser>
        <c:ser>
          <c:idx val="1"/>
          <c:order val="1"/>
          <c:tx>
            <c:strRef>
              <c:f>'[2]POR MUNICIPIO'!$C$602</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MUNICIPIO'!$A$603:$A$615</c:f>
              <c:strCache>
                <c:ptCount val="13"/>
                <c:pt idx="0">
                  <c:v>LIBANO</c:v>
                </c:pt>
                <c:pt idx="1">
                  <c:v>I.E TECN NUESTRA SEÑORA DEL CARMEN</c:v>
                </c:pt>
                <c:pt idx="2">
                  <c:v>I.E TECN ALFONSO ARANGO TORO</c:v>
                </c:pt>
                <c:pt idx="3">
                  <c:v>I.E TECNICA ISIDRO PARRA</c:v>
                </c:pt>
                <c:pt idx="4">
                  <c:v>I.E TECN NUESTRA SEÑORA DE LOURDES</c:v>
                </c:pt>
                <c:pt idx="5">
                  <c:v>I.E TECN JORGE ELIECER GAITAN AYALA</c:v>
                </c:pt>
                <c:pt idx="6">
                  <c:v>I.E  EL TESORO</c:v>
                </c:pt>
                <c:pt idx="7">
                  <c:v>I.E PATIOBONITO</c:v>
                </c:pt>
                <c:pt idx="8">
                  <c:v>I.E SAN FERNANDO</c:v>
                </c:pt>
                <c:pt idx="9">
                  <c:v>I.E LUIS FLOREZ</c:v>
                </c:pt>
                <c:pt idx="10">
                  <c:v>I.E CAMPOALEGRE  EUCLIDES BARRAGAN MENDEZ</c:v>
                </c:pt>
                <c:pt idx="11">
                  <c:v>I.E SANTA TERESA</c:v>
                </c:pt>
                <c:pt idx="12">
                  <c:v>I.E INMACULADA CONCEPCION</c:v>
                </c:pt>
              </c:strCache>
            </c:strRef>
          </c:cat>
          <c:val>
            <c:numRef>
              <c:f>'[2]POR MUNICIPIO'!$C$603:$C$615</c:f>
              <c:numCache>
                <c:formatCode>General</c:formatCode>
                <c:ptCount val="13"/>
                <c:pt idx="0">
                  <c:v>2.1515151515151518</c:v>
                </c:pt>
                <c:pt idx="1">
                  <c:v>3.2272727272727271</c:v>
                </c:pt>
                <c:pt idx="2">
                  <c:v>2.6818181818181817</c:v>
                </c:pt>
                <c:pt idx="3">
                  <c:v>3</c:v>
                </c:pt>
                <c:pt idx="4">
                  <c:v>3.9090909090909092</c:v>
                </c:pt>
                <c:pt idx="5">
                  <c:v>3.5454545454545454</c:v>
                </c:pt>
                <c:pt idx="6">
                  <c:v>2.5909090909090908</c:v>
                </c:pt>
                <c:pt idx="7">
                  <c:v>2.3181818181818183</c:v>
                </c:pt>
                <c:pt idx="8">
                  <c:v>0</c:v>
                </c:pt>
                <c:pt idx="9">
                  <c:v>0</c:v>
                </c:pt>
                <c:pt idx="10">
                  <c:v>1.7727272727272727</c:v>
                </c:pt>
                <c:pt idx="11">
                  <c:v>2.7727272727272729</c:v>
                </c:pt>
                <c:pt idx="12">
                  <c:v>0</c:v>
                </c:pt>
              </c:numCache>
            </c:numRef>
          </c:val>
          <c:extLst>
            <c:ext xmlns:c16="http://schemas.microsoft.com/office/drawing/2014/chart" uri="{C3380CC4-5D6E-409C-BE32-E72D297353CC}">
              <c16:uniqueId val="{00000001-BAAE-4626-98E0-5AF08C55B5F2}"/>
            </c:ext>
          </c:extLst>
        </c:ser>
        <c:ser>
          <c:idx val="2"/>
          <c:order val="2"/>
          <c:tx>
            <c:strRef>
              <c:f>'[2]POR MUNICIPIO'!$D$602</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MUNICIPIO'!$A$603:$A$615</c:f>
              <c:strCache>
                <c:ptCount val="13"/>
                <c:pt idx="0">
                  <c:v>LIBANO</c:v>
                </c:pt>
                <c:pt idx="1">
                  <c:v>I.E TECN NUESTRA SEÑORA DEL CARMEN</c:v>
                </c:pt>
                <c:pt idx="2">
                  <c:v>I.E TECN ALFONSO ARANGO TORO</c:v>
                </c:pt>
                <c:pt idx="3">
                  <c:v>I.E TECNICA ISIDRO PARRA</c:v>
                </c:pt>
                <c:pt idx="4">
                  <c:v>I.E TECN NUESTRA SEÑORA DE LOURDES</c:v>
                </c:pt>
                <c:pt idx="5">
                  <c:v>I.E TECN JORGE ELIECER GAITAN AYALA</c:v>
                </c:pt>
                <c:pt idx="6">
                  <c:v>I.E  EL TESORO</c:v>
                </c:pt>
                <c:pt idx="7">
                  <c:v>I.E PATIOBONITO</c:v>
                </c:pt>
                <c:pt idx="8">
                  <c:v>I.E SAN FERNANDO</c:v>
                </c:pt>
                <c:pt idx="9">
                  <c:v>I.E LUIS FLOREZ</c:v>
                </c:pt>
                <c:pt idx="10">
                  <c:v>I.E CAMPOALEGRE  EUCLIDES BARRAGAN MENDEZ</c:v>
                </c:pt>
                <c:pt idx="11">
                  <c:v>I.E SANTA TERESA</c:v>
                </c:pt>
                <c:pt idx="12">
                  <c:v>I.E INMACULADA CONCEPCION</c:v>
                </c:pt>
              </c:strCache>
            </c:strRef>
          </c:cat>
          <c:val>
            <c:numRef>
              <c:f>'[2]POR MUNICIPIO'!$D$603:$D$615</c:f>
              <c:numCache>
                <c:formatCode>General</c:formatCode>
                <c:ptCount val="13"/>
                <c:pt idx="0">
                  <c:v>2.271505376344086</c:v>
                </c:pt>
                <c:pt idx="1">
                  <c:v>3.5806451612903225</c:v>
                </c:pt>
                <c:pt idx="2">
                  <c:v>3.3225806451612905</c:v>
                </c:pt>
                <c:pt idx="3">
                  <c:v>3.3225806451612905</c:v>
                </c:pt>
                <c:pt idx="4">
                  <c:v>3.870967741935484</c:v>
                </c:pt>
                <c:pt idx="5">
                  <c:v>3.6129032258064515</c:v>
                </c:pt>
                <c:pt idx="6">
                  <c:v>2.6774193548387095</c:v>
                </c:pt>
                <c:pt idx="7">
                  <c:v>2.4838709677419355</c:v>
                </c:pt>
                <c:pt idx="8">
                  <c:v>0</c:v>
                </c:pt>
                <c:pt idx="9">
                  <c:v>0</c:v>
                </c:pt>
                <c:pt idx="10">
                  <c:v>2.193548387096774</c:v>
                </c:pt>
                <c:pt idx="11">
                  <c:v>2.193548387096774</c:v>
                </c:pt>
                <c:pt idx="12">
                  <c:v>0</c:v>
                </c:pt>
              </c:numCache>
            </c:numRef>
          </c:val>
          <c:extLst>
            <c:ext xmlns:c16="http://schemas.microsoft.com/office/drawing/2014/chart" uri="{C3380CC4-5D6E-409C-BE32-E72D297353CC}">
              <c16:uniqueId val="{00000002-BAAE-4626-98E0-5AF08C55B5F2}"/>
            </c:ext>
          </c:extLst>
        </c:ser>
        <c:ser>
          <c:idx val="3"/>
          <c:order val="3"/>
          <c:tx>
            <c:strRef>
              <c:f>'[2]POR MUNICIPIO'!$E$602</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MUNICIPIO'!$A$603:$A$615</c:f>
              <c:strCache>
                <c:ptCount val="13"/>
                <c:pt idx="0">
                  <c:v>LIBANO</c:v>
                </c:pt>
                <c:pt idx="1">
                  <c:v>I.E TECN NUESTRA SEÑORA DEL CARMEN</c:v>
                </c:pt>
                <c:pt idx="2">
                  <c:v>I.E TECN ALFONSO ARANGO TORO</c:v>
                </c:pt>
                <c:pt idx="3">
                  <c:v>I.E TECNICA ISIDRO PARRA</c:v>
                </c:pt>
                <c:pt idx="4">
                  <c:v>I.E TECN NUESTRA SEÑORA DE LOURDES</c:v>
                </c:pt>
                <c:pt idx="5">
                  <c:v>I.E TECN JORGE ELIECER GAITAN AYALA</c:v>
                </c:pt>
                <c:pt idx="6">
                  <c:v>I.E  EL TESORO</c:v>
                </c:pt>
                <c:pt idx="7">
                  <c:v>I.E PATIOBONITO</c:v>
                </c:pt>
                <c:pt idx="8">
                  <c:v>I.E SAN FERNANDO</c:v>
                </c:pt>
                <c:pt idx="9">
                  <c:v>I.E LUIS FLOREZ</c:v>
                </c:pt>
                <c:pt idx="10">
                  <c:v>I.E CAMPOALEGRE  EUCLIDES BARRAGAN MENDEZ</c:v>
                </c:pt>
                <c:pt idx="11">
                  <c:v>I.E SANTA TERESA</c:v>
                </c:pt>
                <c:pt idx="12">
                  <c:v>I.E INMACULADA CONCEPCION</c:v>
                </c:pt>
              </c:strCache>
            </c:strRef>
          </c:cat>
          <c:val>
            <c:numRef>
              <c:f>'[2]POR MUNICIPIO'!$E$603:$E$615</c:f>
              <c:numCache>
                <c:formatCode>General</c:formatCode>
                <c:ptCount val="13"/>
                <c:pt idx="0">
                  <c:v>2.0921052631578951</c:v>
                </c:pt>
                <c:pt idx="1">
                  <c:v>3.6315789473684212</c:v>
                </c:pt>
                <c:pt idx="2">
                  <c:v>2.4736842105263159</c:v>
                </c:pt>
                <c:pt idx="3">
                  <c:v>3.4210526315789473</c:v>
                </c:pt>
                <c:pt idx="4">
                  <c:v>3.4736842105263159</c:v>
                </c:pt>
                <c:pt idx="5">
                  <c:v>3.3684210526315788</c:v>
                </c:pt>
                <c:pt idx="6">
                  <c:v>2.1578947368421053</c:v>
                </c:pt>
                <c:pt idx="7">
                  <c:v>2.1578947368421053</c:v>
                </c:pt>
                <c:pt idx="8">
                  <c:v>0</c:v>
                </c:pt>
                <c:pt idx="9">
                  <c:v>0</c:v>
                </c:pt>
                <c:pt idx="10">
                  <c:v>1.8947368421052631</c:v>
                </c:pt>
                <c:pt idx="11">
                  <c:v>2.5263157894736841</c:v>
                </c:pt>
                <c:pt idx="12">
                  <c:v>0</c:v>
                </c:pt>
              </c:numCache>
            </c:numRef>
          </c:val>
          <c:extLst>
            <c:ext xmlns:c16="http://schemas.microsoft.com/office/drawing/2014/chart" uri="{C3380CC4-5D6E-409C-BE32-E72D297353CC}">
              <c16:uniqueId val="{00000003-BAAE-4626-98E0-5AF08C55B5F2}"/>
            </c:ext>
          </c:extLst>
        </c:ser>
        <c:dLbls>
          <c:dLblPos val="outEnd"/>
          <c:showLegendKey val="0"/>
          <c:showVal val="1"/>
          <c:showCatName val="0"/>
          <c:showSerName val="0"/>
          <c:showPercent val="0"/>
          <c:showBubbleSize val="0"/>
        </c:dLbls>
        <c:gapWidth val="100"/>
        <c:overlap val="-24"/>
        <c:axId val="-1862448800"/>
        <c:axId val="-1862452608"/>
      </c:barChart>
      <c:catAx>
        <c:axId val="-186244880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52608"/>
        <c:crosses val="autoZero"/>
        <c:auto val="1"/>
        <c:lblAlgn val="ctr"/>
        <c:lblOffset val="100"/>
        <c:noMultiLvlLbl val="0"/>
      </c:catAx>
      <c:valAx>
        <c:axId val="-186245260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4880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r>
              <a:rPr lang="es-CO"/>
              <a:t>AUTOEVALUACION INSTITUCIONAL 2023</a:t>
            </a:r>
          </a:p>
          <a:p>
            <a:pPr>
              <a:defRPr/>
            </a:pPr>
            <a:r>
              <a:rPr lang="es-CO"/>
              <a:t> POR INSTITUCIONES EDUCATIVAS MUNICIPIO DE MARIQUITA</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MUNICIPIO'!$B$636</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MUNICIPIO'!$A$637:$A$642</c:f>
              <c:strCache>
                <c:ptCount val="6"/>
                <c:pt idx="0">
                  <c:v>MARIQUITA</c:v>
                </c:pt>
                <c:pt idx="1">
                  <c:v>I.E SANTA ANA</c:v>
                </c:pt>
                <c:pt idx="2">
                  <c:v>I.E TECN FRANCISCO NUÑEZ PEDROZO</c:v>
                </c:pt>
                <c:pt idx="3">
                  <c:v>I.E TECN MORENO Y ESCANDON</c:v>
                </c:pt>
                <c:pt idx="4">
                  <c:v>I.E GONZALO JIMENEZ DE QUESADA</c:v>
                </c:pt>
                <c:pt idx="5">
                  <c:v>I.E LAS CAMELIAS</c:v>
                </c:pt>
              </c:strCache>
            </c:strRef>
          </c:cat>
          <c:val>
            <c:numRef>
              <c:f>'[2]POR MUNICIPIO'!$B$637:$B$642</c:f>
              <c:numCache>
                <c:formatCode>General</c:formatCode>
                <c:ptCount val="6"/>
                <c:pt idx="0">
                  <c:v>2.9541269841269839</c:v>
                </c:pt>
                <c:pt idx="1">
                  <c:v>0</c:v>
                </c:pt>
                <c:pt idx="2">
                  <c:v>3.4722222222222223</c:v>
                </c:pt>
                <c:pt idx="3">
                  <c:v>3.7428571428571429</c:v>
                </c:pt>
                <c:pt idx="4">
                  <c:v>3.8611111111111112</c:v>
                </c:pt>
                <c:pt idx="5">
                  <c:v>3.6944444444444446</c:v>
                </c:pt>
              </c:numCache>
            </c:numRef>
          </c:val>
          <c:extLst>
            <c:ext xmlns:c16="http://schemas.microsoft.com/office/drawing/2014/chart" uri="{C3380CC4-5D6E-409C-BE32-E72D297353CC}">
              <c16:uniqueId val="{00000000-1075-4EB1-B2B8-7F24F11C4AC0}"/>
            </c:ext>
          </c:extLst>
        </c:ser>
        <c:ser>
          <c:idx val="1"/>
          <c:order val="1"/>
          <c:tx>
            <c:strRef>
              <c:f>'[2]POR MUNICIPIO'!$C$636</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MUNICIPIO'!$A$637:$A$642</c:f>
              <c:strCache>
                <c:ptCount val="6"/>
                <c:pt idx="0">
                  <c:v>MARIQUITA</c:v>
                </c:pt>
                <c:pt idx="1">
                  <c:v>I.E SANTA ANA</c:v>
                </c:pt>
                <c:pt idx="2">
                  <c:v>I.E TECN FRANCISCO NUÑEZ PEDROZO</c:v>
                </c:pt>
                <c:pt idx="3">
                  <c:v>I.E TECN MORENO Y ESCANDON</c:v>
                </c:pt>
                <c:pt idx="4">
                  <c:v>I.E GONZALO JIMENEZ DE QUESADA</c:v>
                </c:pt>
                <c:pt idx="5">
                  <c:v>I.E LAS CAMELIAS</c:v>
                </c:pt>
              </c:strCache>
            </c:strRef>
          </c:cat>
          <c:val>
            <c:numRef>
              <c:f>'[2]POR MUNICIPIO'!$C$637:$C$642</c:f>
              <c:numCache>
                <c:formatCode>General</c:formatCode>
                <c:ptCount val="6"/>
                <c:pt idx="0">
                  <c:v>2.6545454545454548</c:v>
                </c:pt>
                <c:pt idx="1">
                  <c:v>0</c:v>
                </c:pt>
                <c:pt idx="2">
                  <c:v>2.9090909090909092</c:v>
                </c:pt>
                <c:pt idx="3">
                  <c:v>3.0454545454545454</c:v>
                </c:pt>
                <c:pt idx="4">
                  <c:v>3.8181818181818183</c:v>
                </c:pt>
                <c:pt idx="5">
                  <c:v>3.5</c:v>
                </c:pt>
              </c:numCache>
            </c:numRef>
          </c:val>
          <c:extLst>
            <c:ext xmlns:c16="http://schemas.microsoft.com/office/drawing/2014/chart" uri="{C3380CC4-5D6E-409C-BE32-E72D297353CC}">
              <c16:uniqueId val="{00000001-1075-4EB1-B2B8-7F24F11C4AC0}"/>
            </c:ext>
          </c:extLst>
        </c:ser>
        <c:ser>
          <c:idx val="2"/>
          <c:order val="2"/>
          <c:tx>
            <c:strRef>
              <c:f>'[2]POR MUNICIPIO'!$D$636</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MUNICIPIO'!$A$637:$A$642</c:f>
              <c:strCache>
                <c:ptCount val="6"/>
                <c:pt idx="0">
                  <c:v>MARIQUITA</c:v>
                </c:pt>
                <c:pt idx="1">
                  <c:v>I.E SANTA ANA</c:v>
                </c:pt>
                <c:pt idx="2">
                  <c:v>I.E TECN FRANCISCO NUÑEZ PEDROZO</c:v>
                </c:pt>
                <c:pt idx="3">
                  <c:v>I.E TECN MORENO Y ESCANDON</c:v>
                </c:pt>
                <c:pt idx="4">
                  <c:v>I.E GONZALO JIMENEZ DE QUESADA</c:v>
                </c:pt>
                <c:pt idx="5">
                  <c:v>I.E LAS CAMELIAS</c:v>
                </c:pt>
              </c:strCache>
            </c:strRef>
          </c:cat>
          <c:val>
            <c:numRef>
              <c:f>'[2]POR MUNICIPIO'!$D$637:$D$642</c:f>
              <c:numCache>
                <c:formatCode>General</c:formatCode>
                <c:ptCount val="6"/>
                <c:pt idx="0">
                  <c:v>2.6838709677419357</c:v>
                </c:pt>
                <c:pt idx="1">
                  <c:v>0</c:v>
                </c:pt>
                <c:pt idx="2">
                  <c:v>3</c:v>
                </c:pt>
                <c:pt idx="3">
                  <c:v>3.161290322580645</c:v>
                </c:pt>
                <c:pt idx="4">
                  <c:v>3.838709677419355</c:v>
                </c:pt>
                <c:pt idx="5">
                  <c:v>3.4193548387096775</c:v>
                </c:pt>
              </c:numCache>
            </c:numRef>
          </c:val>
          <c:extLst>
            <c:ext xmlns:c16="http://schemas.microsoft.com/office/drawing/2014/chart" uri="{C3380CC4-5D6E-409C-BE32-E72D297353CC}">
              <c16:uniqueId val="{00000002-1075-4EB1-B2B8-7F24F11C4AC0}"/>
            </c:ext>
          </c:extLst>
        </c:ser>
        <c:ser>
          <c:idx val="3"/>
          <c:order val="3"/>
          <c:tx>
            <c:strRef>
              <c:f>'[2]POR MUNICIPIO'!$E$636</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MUNICIPIO'!$A$637:$A$642</c:f>
              <c:strCache>
                <c:ptCount val="6"/>
                <c:pt idx="0">
                  <c:v>MARIQUITA</c:v>
                </c:pt>
                <c:pt idx="1">
                  <c:v>I.E SANTA ANA</c:v>
                </c:pt>
                <c:pt idx="2">
                  <c:v>I.E TECN FRANCISCO NUÑEZ PEDROZO</c:v>
                </c:pt>
                <c:pt idx="3">
                  <c:v>I.E TECN MORENO Y ESCANDON</c:v>
                </c:pt>
                <c:pt idx="4">
                  <c:v>I.E GONZALO JIMENEZ DE QUESADA</c:v>
                </c:pt>
                <c:pt idx="5">
                  <c:v>I.E LAS CAMELIAS</c:v>
                </c:pt>
              </c:strCache>
            </c:strRef>
          </c:cat>
          <c:val>
            <c:numRef>
              <c:f>'[2]POR MUNICIPIO'!$E$637:$E$642</c:f>
              <c:numCache>
                <c:formatCode>General</c:formatCode>
                <c:ptCount val="6"/>
                <c:pt idx="0">
                  <c:v>2.6631578947368419</c:v>
                </c:pt>
                <c:pt idx="1">
                  <c:v>0</c:v>
                </c:pt>
                <c:pt idx="2">
                  <c:v>3.1052631578947367</c:v>
                </c:pt>
                <c:pt idx="3">
                  <c:v>2.8947368421052633</c:v>
                </c:pt>
                <c:pt idx="4">
                  <c:v>3.6315789473684212</c:v>
                </c:pt>
                <c:pt idx="5">
                  <c:v>3.6842105263157894</c:v>
                </c:pt>
              </c:numCache>
            </c:numRef>
          </c:val>
          <c:extLst>
            <c:ext xmlns:c16="http://schemas.microsoft.com/office/drawing/2014/chart" uri="{C3380CC4-5D6E-409C-BE32-E72D297353CC}">
              <c16:uniqueId val="{00000003-1075-4EB1-B2B8-7F24F11C4AC0}"/>
            </c:ext>
          </c:extLst>
        </c:ser>
        <c:dLbls>
          <c:dLblPos val="inEnd"/>
          <c:showLegendKey val="0"/>
          <c:showVal val="1"/>
          <c:showCatName val="0"/>
          <c:showSerName val="0"/>
          <c:showPercent val="0"/>
          <c:showBubbleSize val="0"/>
        </c:dLbls>
        <c:gapWidth val="100"/>
        <c:overlap val="-24"/>
        <c:axId val="-1862437920"/>
        <c:axId val="-1862442816"/>
      </c:barChart>
      <c:catAx>
        <c:axId val="-186243792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42816"/>
        <c:crosses val="autoZero"/>
        <c:auto val="1"/>
        <c:lblAlgn val="ctr"/>
        <c:lblOffset val="100"/>
        <c:noMultiLvlLbl val="0"/>
      </c:catAx>
      <c:valAx>
        <c:axId val="-186244281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379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Comic Sans MS" panose="030F0702030302020204" pitchFamily="66" charset="0"/>
        </a:defRPr>
      </a:pPr>
      <a:endParaRPr lang="es-CO"/>
    </a:p>
  </c:txPr>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r>
              <a:rPr lang="es-CO"/>
              <a:t>AUTOEVALUACION INSTITUCIONAL 2023 POR INSTITUCIONES EDUCATIVAS MUNICIPIO DE MELGAR</a:t>
            </a:r>
          </a:p>
        </c:rich>
      </c:tx>
      <c:layout>
        <c:manualLayout>
          <c:xMode val="edge"/>
          <c:yMode val="edge"/>
          <c:x val="0.19789437487339354"/>
          <c:y val="2.3122752424247627E-2"/>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MUNICIPIO'!$B$664</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MUNICIPIO'!$A$665:$A$669</c:f>
              <c:strCache>
                <c:ptCount val="5"/>
                <c:pt idx="0">
                  <c:v>MELGAR</c:v>
                </c:pt>
                <c:pt idx="1">
                  <c:v>I.E TECNICA SUMAPAZ</c:v>
                </c:pt>
                <c:pt idx="2">
                  <c:v>I.E TECNICA GABRIELA MISTRAL</c:v>
                </c:pt>
                <c:pt idx="3">
                  <c:v>I.E TECNICA CUALAMANA</c:v>
                </c:pt>
                <c:pt idx="4">
                  <c:v>"GIMNASIO MILITAR FUERZA AEREA COLOMBIANA ""TC. LUIS F. PINTO"""</c:v>
                </c:pt>
              </c:strCache>
            </c:strRef>
          </c:cat>
          <c:val>
            <c:numRef>
              <c:f>'[2]POR MUNICIPIO'!$B$665:$B$669</c:f>
              <c:numCache>
                <c:formatCode>General</c:formatCode>
                <c:ptCount val="5"/>
                <c:pt idx="0">
                  <c:v>3.6597222222222223</c:v>
                </c:pt>
                <c:pt idx="1">
                  <c:v>3.9166666666666665</c:v>
                </c:pt>
                <c:pt idx="2">
                  <c:v>2.9722222222222223</c:v>
                </c:pt>
                <c:pt idx="3">
                  <c:v>3.8888888888888888</c:v>
                </c:pt>
                <c:pt idx="4">
                  <c:v>3.8611111111111112</c:v>
                </c:pt>
              </c:numCache>
            </c:numRef>
          </c:val>
          <c:extLst>
            <c:ext xmlns:c16="http://schemas.microsoft.com/office/drawing/2014/chart" uri="{C3380CC4-5D6E-409C-BE32-E72D297353CC}">
              <c16:uniqueId val="{00000000-E938-4C9A-8F67-06D812901AD9}"/>
            </c:ext>
          </c:extLst>
        </c:ser>
        <c:ser>
          <c:idx val="1"/>
          <c:order val="1"/>
          <c:tx>
            <c:strRef>
              <c:f>'[2]POR MUNICIPIO'!$C$664</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MUNICIPIO'!$A$665:$A$669</c:f>
              <c:strCache>
                <c:ptCount val="5"/>
                <c:pt idx="0">
                  <c:v>MELGAR</c:v>
                </c:pt>
                <c:pt idx="1">
                  <c:v>I.E TECNICA SUMAPAZ</c:v>
                </c:pt>
                <c:pt idx="2">
                  <c:v>I.E TECNICA GABRIELA MISTRAL</c:v>
                </c:pt>
                <c:pt idx="3">
                  <c:v>I.E TECNICA CUALAMANA</c:v>
                </c:pt>
                <c:pt idx="4">
                  <c:v>"GIMNASIO MILITAR FUERZA AEREA COLOMBIANA ""TC. LUIS F. PINTO"""</c:v>
                </c:pt>
              </c:strCache>
            </c:strRef>
          </c:cat>
          <c:val>
            <c:numRef>
              <c:f>'[2]POR MUNICIPIO'!$C$665:$C$669</c:f>
              <c:numCache>
                <c:formatCode>General</c:formatCode>
                <c:ptCount val="5"/>
                <c:pt idx="0">
                  <c:v>3.7215909090909092</c:v>
                </c:pt>
                <c:pt idx="1">
                  <c:v>3.5227272727272734</c:v>
                </c:pt>
                <c:pt idx="2">
                  <c:v>3.5454545454545454</c:v>
                </c:pt>
                <c:pt idx="3">
                  <c:v>3.8181818181818183</c:v>
                </c:pt>
                <c:pt idx="4">
                  <c:v>4</c:v>
                </c:pt>
              </c:numCache>
            </c:numRef>
          </c:val>
          <c:extLst>
            <c:ext xmlns:c16="http://schemas.microsoft.com/office/drawing/2014/chart" uri="{C3380CC4-5D6E-409C-BE32-E72D297353CC}">
              <c16:uniqueId val="{00000001-E938-4C9A-8F67-06D812901AD9}"/>
            </c:ext>
          </c:extLst>
        </c:ser>
        <c:ser>
          <c:idx val="2"/>
          <c:order val="2"/>
          <c:tx>
            <c:strRef>
              <c:f>'[2]POR MUNICIPIO'!$D$664</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MUNICIPIO'!$A$665:$A$669</c:f>
              <c:strCache>
                <c:ptCount val="5"/>
                <c:pt idx="0">
                  <c:v>MELGAR</c:v>
                </c:pt>
                <c:pt idx="1">
                  <c:v>I.E TECNICA SUMAPAZ</c:v>
                </c:pt>
                <c:pt idx="2">
                  <c:v>I.E TECNICA GABRIELA MISTRAL</c:v>
                </c:pt>
                <c:pt idx="3">
                  <c:v>I.E TECNICA CUALAMANA</c:v>
                </c:pt>
                <c:pt idx="4">
                  <c:v>"GIMNASIO MILITAR FUERZA AEREA COLOMBIANA ""TC. LUIS F. PINTO"""</c:v>
                </c:pt>
              </c:strCache>
            </c:strRef>
          </c:cat>
          <c:val>
            <c:numRef>
              <c:f>'[2]POR MUNICIPIO'!$D$665:$D$669</c:f>
              <c:numCache>
                <c:formatCode>General</c:formatCode>
                <c:ptCount val="5"/>
                <c:pt idx="0">
                  <c:v>3.3322580645161293</c:v>
                </c:pt>
                <c:pt idx="1">
                  <c:v>3.6838709677419357</c:v>
                </c:pt>
                <c:pt idx="2">
                  <c:v>3.3870967741935485</c:v>
                </c:pt>
                <c:pt idx="3">
                  <c:v>2.3225806451612905</c:v>
                </c:pt>
                <c:pt idx="4">
                  <c:v>3.935483870967742</c:v>
                </c:pt>
              </c:numCache>
            </c:numRef>
          </c:val>
          <c:extLst>
            <c:ext xmlns:c16="http://schemas.microsoft.com/office/drawing/2014/chart" uri="{C3380CC4-5D6E-409C-BE32-E72D297353CC}">
              <c16:uniqueId val="{00000002-E938-4C9A-8F67-06D812901AD9}"/>
            </c:ext>
          </c:extLst>
        </c:ser>
        <c:ser>
          <c:idx val="3"/>
          <c:order val="3"/>
          <c:tx>
            <c:strRef>
              <c:f>'[2]POR MUNICIPIO'!$E$664</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MUNICIPIO'!$A$665:$A$669</c:f>
              <c:strCache>
                <c:ptCount val="5"/>
                <c:pt idx="0">
                  <c:v>MELGAR</c:v>
                </c:pt>
                <c:pt idx="1">
                  <c:v>I.E TECNICA SUMAPAZ</c:v>
                </c:pt>
                <c:pt idx="2">
                  <c:v>I.E TECNICA GABRIELA MISTRAL</c:v>
                </c:pt>
                <c:pt idx="3">
                  <c:v>I.E TECNICA CUALAMANA</c:v>
                </c:pt>
                <c:pt idx="4">
                  <c:v>"GIMNASIO MILITAR FUERZA AEREA COLOMBIANA ""TC. LUIS F. PINTO"""</c:v>
                </c:pt>
              </c:strCache>
            </c:strRef>
          </c:cat>
          <c:val>
            <c:numRef>
              <c:f>'[2]POR MUNICIPIO'!$E$665:$E$669</c:f>
              <c:numCache>
                <c:formatCode>General</c:formatCode>
                <c:ptCount val="5"/>
                <c:pt idx="0">
                  <c:v>3.2552631578947371</c:v>
                </c:pt>
                <c:pt idx="1">
                  <c:v>3.3894736842105266</c:v>
                </c:pt>
                <c:pt idx="2">
                  <c:v>2.8947368421052633</c:v>
                </c:pt>
                <c:pt idx="3">
                  <c:v>2.7894736842105261</c:v>
                </c:pt>
                <c:pt idx="4">
                  <c:v>3.9473684210526314</c:v>
                </c:pt>
              </c:numCache>
            </c:numRef>
          </c:val>
          <c:extLst>
            <c:ext xmlns:c16="http://schemas.microsoft.com/office/drawing/2014/chart" uri="{C3380CC4-5D6E-409C-BE32-E72D297353CC}">
              <c16:uniqueId val="{00000003-E938-4C9A-8F67-06D812901AD9}"/>
            </c:ext>
          </c:extLst>
        </c:ser>
        <c:dLbls>
          <c:dLblPos val="inEnd"/>
          <c:showLegendKey val="0"/>
          <c:showVal val="1"/>
          <c:showCatName val="0"/>
          <c:showSerName val="0"/>
          <c:showPercent val="0"/>
          <c:showBubbleSize val="0"/>
        </c:dLbls>
        <c:gapWidth val="100"/>
        <c:overlap val="-24"/>
        <c:axId val="-1862441184"/>
        <c:axId val="-1862440640"/>
      </c:barChart>
      <c:catAx>
        <c:axId val="-186244118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40640"/>
        <c:crosses val="autoZero"/>
        <c:auto val="1"/>
        <c:lblAlgn val="ctr"/>
        <c:lblOffset val="100"/>
        <c:noMultiLvlLbl val="0"/>
      </c:catAx>
      <c:valAx>
        <c:axId val="-186244064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411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Comic Sans MS" panose="030F0702030302020204" pitchFamily="66" charset="0"/>
        </a:defRPr>
      </a:pPr>
      <a:endParaRPr lang="es-CO"/>
    </a:p>
  </c:txPr>
  <c:printSettings>
    <c:headerFooter/>
    <c:pageMargins b="0.75" l="0.7" r="0.7" t="0.75"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Comic Sans MS" panose="030F0702030302020204" pitchFamily="66" charset="0"/>
                <a:ea typeface="+mn-ea"/>
                <a:cs typeface="+mn-cs"/>
              </a:defRPr>
            </a:pPr>
            <a:r>
              <a:rPr lang="es-CO" sz="1400">
                <a:latin typeface="Comic Sans MS" panose="030F0702030302020204" pitchFamily="66" charset="0"/>
              </a:rPr>
              <a:t>AUTOEVALUACION INSTITUCIONAL 2023</a:t>
            </a:r>
          </a:p>
          <a:p>
            <a:pPr>
              <a:defRPr sz="1400">
                <a:latin typeface="Comic Sans MS" panose="030F0702030302020204" pitchFamily="66" charset="0"/>
              </a:defRPr>
            </a:pPr>
            <a:r>
              <a:rPr lang="es-CO" sz="1400">
                <a:latin typeface="Comic Sans MS" panose="030F0702030302020204" pitchFamily="66" charset="0"/>
              </a:rPr>
              <a:t> POR INSTITUCIONES EDUCATIVAS MUNICIPIO DE MURILLO</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MUNICIPIO'!$B$693</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MUNICIPIO'!$A$694:$A$696</c:f>
              <c:strCache>
                <c:ptCount val="3"/>
                <c:pt idx="0">
                  <c:v>MURILLO</c:v>
                </c:pt>
                <c:pt idx="1">
                  <c:v>I.E EL BOSQUE</c:v>
                </c:pt>
                <c:pt idx="2">
                  <c:v>I.E TECNICA LEPANTO</c:v>
                </c:pt>
              </c:strCache>
            </c:strRef>
          </c:cat>
          <c:val>
            <c:numRef>
              <c:f>'[2]POR MUNICIPIO'!$B$694:$B$696</c:f>
              <c:numCache>
                <c:formatCode>General</c:formatCode>
                <c:ptCount val="3"/>
                <c:pt idx="0">
                  <c:v>2.7829365079365083</c:v>
                </c:pt>
                <c:pt idx="1">
                  <c:v>3.3714285714285714</c:v>
                </c:pt>
                <c:pt idx="2">
                  <c:v>2.1944444444444446</c:v>
                </c:pt>
              </c:numCache>
            </c:numRef>
          </c:val>
          <c:extLst>
            <c:ext xmlns:c16="http://schemas.microsoft.com/office/drawing/2014/chart" uri="{C3380CC4-5D6E-409C-BE32-E72D297353CC}">
              <c16:uniqueId val="{00000000-FD8A-49BC-A606-B6542C1DB738}"/>
            </c:ext>
          </c:extLst>
        </c:ser>
        <c:ser>
          <c:idx val="1"/>
          <c:order val="1"/>
          <c:tx>
            <c:strRef>
              <c:f>'[2]POR MUNICIPIO'!$C$693</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MUNICIPIO'!$A$694:$A$696</c:f>
              <c:strCache>
                <c:ptCount val="3"/>
                <c:pt idx="0">
                  <c:v>MURILLO</c:v>
                </c:pt>
                <c:pt idx="1">
                  <c:v>I.E EL BOSQUE</c:v>
                </c:pt>
                <c:pt idx="2">
                  <c:v>I.E TECNICA LEPANTO</c:v>
                </c:pt>
              </c:strCache>
            </c:strRef>
          </c:cat>
          <c:val>
            <c:numRef>
              <c:f>'[2]POR MUNICIPIO'!$C$694:$C$696</c:f>
              <c:numCache>
                <c:formatCode>General</c:formatCode>
                <c:ptCount val="3"/>
                <c:pt idx="0">
                  <c:v>2.8636363636363638</c:v>
                </c:pt>
                <c:pt idx="1">
                  <c:v>2.9090909090909092</c:v>
                </c:pt>
                <c:pt idx="2">
                  <c:v>2.8181818181818183</c:v>
                </c:pt>
              </c:numCache>
            </c:numRef>
          </c:val>
          <c:extLst>
            <c:ext xmlns:c16="http://schemas.microsoft.com/office/drawing/2014/chart" uri="{C3380CC4-5D6E-409C-BE32-E72D297353CC}">
              <c16:uniqueId val="{00000001-FD8A-49BC-A606-B6542C1DB738}"/>
            </c:ext>
          </c:extLst>
        </c:ser>
        <c:ser>
          <c:idx val="2"/>
          <c:order val="2"/>
          <c:tx>
            <c:strRef>
              <c:f>'[2]POR MUNICIPIO'!$D$693</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MUNICIPIO'!$A$694:$A$696</c:f>
              <c:strCache>
                <c:ptCount val="3"/>
                <c:pt idx="0">
                  <c:v>MURILLO</c:v>
                </c:pt>
                <c:pt idx="1">
                  <c:v>I.E EL BOSQUE</c:v>
                </c:pt>
                <c:pt idx="2">
                  <c:v>I.E TECNICA LEPANTO</c:v>
                </c:pt>
              </c:strCache>
            </c:strRef>
          </c:cat>
          <c:val>
            <c:numRef>
              <c:f>'[2]POR MUNICIPIO'!$D$694:$D$696</c:f>
              <c:numCache>
                <c:formatCode>General</c:formatCode>
                <c:ptCount val="3"/>
                <c:pt idx="0">
                  <c:v>3.032258064516129</c:v>
                </c:pt>
                <c:pt idx="1">
                  <c:v>3.4193548387096775</c:v>
                </c:pt>
                <c:pt idx="2">
                  <c:v>2.6451612903225805</c:v>
                </c:pt>
              </c:numCache>
            </c:numRef>
          </c:val>
          <c:extLst>
            <c:ext xmlns:c16="http://schemas.microsoft.com/office/drawing/2014/chart" uri="{C3380CC4-5D6E-409C-BE32-E72D297353CC}">
              <c16:uniqueId val="{00000002-FD8A-49BC-A606-B6542C1DB738}"/>
            </c:ext>
          </c:extLst>
        </c:ser>
        <c:ser>
          <c:idx val="3"/>
          <c:order val="3"/>
          <c:tx>
            <c:strRef>
              <c:f>'[2]POR MUNICIPIO'!$E$693</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MUNICIPIO'!$A$694:$A$696</c:f>
              <c:strCache>
                <c:ptCount val="3"/>
                <c:pt idx="0">
                  <c:v>MURILLO</c:v>
                </c:pt>
                <c:pt idx="1">
                  <c:v>I.E EL BOSQUE</c:v>
                </c:pt>
                <c:pt idx="2">
                  <c:v>I.E TECNICA LEPANTO</c:v>
                </c:pt>
              </c:strCache>
            </c:strRef>
          </c:cat>
          <c:val>
            <c:numRef>
              <c:f>'[2]POR MUNICIPIO'!$E$694:$E$696</c:f>
              <c:numCache>
                <c:formatCode>General</c:formatCode>
                <c:ptCount val="3"/>
                <c:pt idx="0">
                  <c:v>2.8157894736842106</c:v>
                </c:pt>
                <c:pt idx="1">
                  <c:v>2.8947368421052633</c:v>
                </c:pt>
                <c:pt idx="2">
                  <c:v>2.736842105263158</c:v>
                </c:pt>
              </c:numCache>
            </c:numRef>
          </c:val>
          <c:extLst>
            <c:ext xmlns:c16="http://schemas.microsoft.com/office/drawing/2014/chart" uri="{C3380CC4-5D6E-409C-BE32-E72D297353CC}">
              <c16:uniqueId val="{00000003-FD8A-49BC-A606-B6542C1DB738}"/>
            </c:ext>
          </c:extLst>
        </c:ser>
        <c:dLbls>
          <c:dLblPos val="inEnd"/>
          <c:showLegendKey val="0"/>
          <c:showVal val="1"/>
          <c:showCatName val="0"/>
          <c:showSerName val="0"/>
          <c:showPercent val="0"/>
          <c:showBubbleSize val="0"/>
        </c:dLbls>
        <c:gapWidth val="100"/>
        <c:overlap val="-24"/>
        <c:axId val="-1862439008"/>
        <c:axId val="-1862438464"/>
      </c:barChart>
      <c:catAx>
        <c:axId val="-186243900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38464"/>
        <c:crosses val="autoZero"/>
        <c:auto val="1"/>
        <c:lblAlgn val="ctr"/>
        <c:lblOffset val="100"/>
        <c:noMultiLvlLbl val="0"/>
      </c:catAx>
      <c:valAx>
        <c:axId val="-186243846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624390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r>
              <a:rPr lang="es-CO"/>
              <a:t>AUTOEVALUACION INSTITUCIONAL 2023</a:t>
            </a:r>
          </a:p>
          <a:p>
            <a:pPr>
              <a:defRPr/>
            </a:pPr>
            <a:r>
              <a:rPr lang="es-CO"/>
              <a:t> POR INSTITUCIONES EDUCATIVAS MUNICIPIO DE NATAGAIMA</a:t>
            </a:r>
          </a:p>
        </c:rich>
      </c:tx>
      <c:layout>
        <c:manualLayout>
          <c:xMode val="edge"/>
          <c:yMode val="edge"/>
          <c:x val="0.18026584764363457"/>
          <c:y val="1.7134811298505682E-2"/>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MUNICIPIO'!$B$721</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MUNICIPIO'!$A$722:$A$727</c:f>
              <c:strCache>
                <c:ptCount val="6"/>
                <c:pt idx="0">
                  <c:v>NATAGAIMA</c:v>
                </c:pt>
                <c:pt idx="1">
                  <c:v>I.E TECNICA FRANCISCO JOSE DE CALDAS</c:v>
                </c:pt>
                <c:pt idx="2">
                  <c:v>I.E GUSTAVO PERDOMO AVILA</c:v>
                </c:pt>
                <c:pt idx="3">
                  <c:v>I.E POLICARPA SALAVARRIETA</c:v>
                </c:pt>
                <c:pt idx="4">
                  <c:v>I.E MARIANO OSPINA PEREZ</c:v>
                </c:pt>
                <c:pt idx="5">
                  <c:v>I.E ANCHIQUE</c:v>
                </c:pt>
              </c:strCache>
            </c:strRef>
          </c:cat>
          <c:val>
            <c:numRef>
              <c:f>'[2]POR MUNICIPIO'!$B$722:$B$727</c:f>
              <c:numCache>
                <c:formatCode>General</c:formatCode>
                <c:ptCount val="6"/>
                <c:pt idx="0">
                  <c:v>3.083333333333333</c:v>
                </c:pt>
                <c:pt idx="1">
                  <c:v>3.4722222222222223</c:v>
                </c:pt>
                <c:pt idx="2">
                  <c:v>2.7222222222222223</c:v>
                </c:pt>
                <c:pt idx="3">
                  <c:v>3.0555555555555554</c:v>
                </c:pt>
                <c:pt idx="4">
                  <c:v>2.9722222222222223</c:v>
                </c:pt>
                <c:pt idx="5">
                  <c:v>3.1944444444444446</c:v>
                </c:pt>
              </c:numCache>
            </c:numRef>
          </c:val>
          <c:extLst>
            <c:ext xmlns:c16="http://schemas.microsoft.com/office/drawing/2014/chart" uri="{C3380CC4-5D6E-409C-BE32-E72D297353CC}">
              <c16:uniqueId val="{00000000-0B59-404F-8051-B3669551AEC3}"/>
            </c:ext>
          </c:extLst>
        </c:ser>
        <c:ser>
          <c:idx val="1"/>
          <c:order val="1"/>
          <c:tx>
            <c:strRef>
              <c:f>'[2]POR MUNICIPIO'!$C$721</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MUNICIPIO'!$A$722:$A$727</c:f>
              <c:strCache>
                <c:ptCount val="6"/>
                <c:pt idx="0">
                  <c:v>NATAGAIMA</c:v>
                </c:pt>
                <c:pt idx="1">
                  <c:v>I.E TECNICA FRANCISCO JOSE DE CALDAS</c:v>
                </c:pt>
                <c:pt idx="2">
                  <c:v>I.E GUSTAVO PERDOMO AVILA</c:v>
                </c:pt>
                <c:pt idx="3">
                  <c:v>I.E POLICARPA SALAVARRIETA</c:v>
                </c:pt>
                <c:pt idx="4">
                  <c:v>I.E MARIANO OSPINA PEREZ</c:v>
                </c:pt>
                <c:pt idx="5">
                  <c:v>I.E ANCHIQUE</c:v>
                </c:pt>
              </c:strCache>
            </c:strRef>
          </c:cat>
          <c:val>
            <c:numRef>
              <c:f>'[2]POR MUNICIPIO'!$C$722:$C$727</c:f>
              <c:numCache>
                <c:formatCode>General</c:formatCode>
                <c:ptCount val="6"/>
                <c:pt idx="0">
                  <c:v>2.709090909090909</c:v>
                </c:pt>
                <c:pt idx="1">
                  <c:v>2.9090909090909092</c:v>
                </c:pt>
                <c:pt idx="2">
                  <c:v>2.3181818181818183</c:v>
                </c:pt>
                <c:pt idx="3">
                  <c:v>2.7272727272727271</c:v>
                </c:pt>
                <c:pt idx="4">
                  <c:v>2.7272727272727271</c:v>
                </c:pt>
                <c:pt idx="5">
                  <c:v>2.8636363636363638</c:v>
                </c:pt>
              </c:numCache>
            </c:numRef>
          </c:val>
          <c:extLst>
            <c:ext xmlns:c16="http://schemas.microsoft.com/office/drawing/2014/chart" uri="{C3380CC4-5D6E-409C-BE32-E72D297353CC}">
              <c16:uniqueId val="{00000001-0B59-404F-8051-B3669551AEC3}"/>
            </c:ext>
          </c:extLst>
        </c:ser>
        <c:ser>
          <c:idx val="2"/>
          <c:order val="2"/>
          <c:tx>
            <c:strRef>
              <c:f>'[2]POR MUNICIPIO'!$D$721</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MUNICIPIO'!$A$722:$A$727</c:f>
              <c:strCache>
                <c:ptCount val="6"/>
                <c:pt idx="0">
                  <c:v>NATAGAIMA</c:v>
                </c:pt>
                <c:pt idx="1">
                  <c:v>I.E TECNICA FRANCISCO JOSE DE CALDAS</c:v>
                </c:pt>
                <c:pt idx="2">
                  <c:v>I.E GUSTAVO PERDOMO AVILA</c:v>
                </c:pt>
                <c:pt idx="3">
                  <c:v>I.E POLICARPA SALAVARRIETA</c:v>
                </c:pt>
                <c:pt idx="4">
                  <c:v>I.E MARIANO OSPINA PEREZ</c:v>
                </c:pt>
                <c:pt idx="5">
                  <c:v>I.E ANCHIQUE</c:v>
                </c:pt>
              </c:strCache>
            </c:strRef>
          </c:cat>
          <c:val>
            <c:numRef>
              <c:f>'[2]POR MUNICIPIO'!$D$722:$D$727</c:f>
              <c:numCache>
                <c:formatCode>General</c:formatCode>
                <c:ptCount val="6"/>
                <c:pt idx="0">
                  <c:v>3.0903225806451617</c:v>
                </c:pt>
                <c:pt idx="1">
                  <c:v>2.967741935483871</c:v>
                </c:pt>
                <c:pt idx="2">
                  <c:v>3</c:v>
                </c:pt>
                <c:pt idx="3">
                  <c:v>3.2580645161290325</c:v>
                </c:pt>
                <c:pt idx="4">
                  <c:v>3</c:v>
                </c:pt>
                <c:pt idx="5">
                  <c:v>3.225806451612903</c:v>
                </c:pt>
              </c:numCache>
            </c:numRef>
          </c:val>
          <c:extLst>
            <c:ext xmlns:c16="http://schemas.microsoft.com/office/drawing/2014/chart" uri="{C3380CC4-5D6E-409C-BE32-E72D297353CC}">
              <c16:uniqueId val="{00000002-0B59-404F-8051-B3669551AEC3}"/>
            </c:ext>
          </c:extLst>
        </c:ser>
        <c:ser>
          <c:idx val="3"/>
          <c:order val="3"/>
          <c:tx>
            <c:strRef>
              <c:f>'[2]POR MUNICIPIO'!$E$721</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MUNICIPIO'!$A$722:$A$727</c:f>
              <c:strCache>
                <c:ptCount val="6"/>
                <c:pt idx="0">
                  <c:v>NATAGAIMA</c:v>
                </c:pt>
                <c:pt idx="1">
                  <c:v>I.E TECNICA FRANCISCO JOSE DE CALDAS</c:v>
                </c:pt>
                <c:pt idx="2">
                  <c:v>I.E GUSTAVO PERDOMO AVILA</c:v>
                </c:pt>
                <c:pt idx="3">
                  <c:v>I.E POLICARPA SALAVARRIETA</c:v>
                </c:pt>
                <c:pt idx="4">
                  <c:v>I.E MARIANO OSPINA PEREZ</c:v>
                </c:pt>
                <c:pt idx="5">
                  <c:v>I.E ANCHIQUE</c:v>
                </c:pt>
              </c:strCache>
            </c:strRef>
          </c:cat>
          <c:val>
            <c:numRef>
              <c:f>'[2]POR MUNICIPIO'!$E$722:$E$727</c:f>
              <c:numCache>
                <c:formatCode>General</c:formatCode>
                <c:ptCount val="6"/>
                <c:pt idx="0">
                  <c:v>3.1157894736842104</c:v>
                </c:pt>
                <c:pt idx="1">
                  <c:v>3.2105263157894739</c:v>
                </c:pt>
                <c:pt idx="2">
                  <c:v>3.0526315789473686</c:v>
                </c:pt>
                <c:pt idx="3">
                  <c:v>3.1052631578947367</c:v>
                </c:pt>
                <c:pt idx="4">
                  <c:v>3.1578947368421053</c:v>
                </c:pt>
                <c:pt idx="5">
                  <c:v>3.0526315789473686</c:v>
                </c:pt>
              </c:numCache>
            </c:numRef>
          </c:val>
          <c:extLst>
            <c:ext xmlns:c16="http://schemas.microsoft.com/office/drawing/2014/chart" uri="{C3380CC4-5D6E-409C-BE32-E72D297353CC}">
              <c16:uniqueId val="{00000003-0B59-404F-8051-B3669551AEC3}"/>
            </c:ext>
          </c:extLst>
        </c:ser>
        <c:dLbls>
          <c:dLblPos val="inEnd"/>
          <c:showLegendKey val="0"/>
          <c:showVal val="1"/>
          <c:showCatName val="0"/>
          <c:showSerName val="0"/>
          <c:showPercent val="0"/>
          <c:showBubbleSize val="0"/>
        </c:dLbls>
        <c:gapWidth val="100"/>
        <c:overlap val="-24"/>
        <c:axId val="-1862436288"/>
        <c:axId val="-1862435744"/>
      </c:barChart>
      <c:catAx>
        <c:axId val="-186243628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35744"/>
        <c:crosses val="autoZero"/>
        <c:auto val="1"/>
        <c:lblAlgn val="ctr"/>
        <c:lblOffset val="100"/>
        <c:noMultiLvlLbl val="0"/>
      </c:catAx>
      <c:valAx>
        <c:axId val="-186243574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362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Comic Sans MS" panose="030F0702030302020204" pitchFamily="66" charset="0"/>
        </a:defRPr>
      </a:pPr>
      <a:endParaRPr lang="es-CO"/>
    </a:p>
  </c:txPr>
  <c:printSettings>
    <c:headerFooter/>
    <c:pageMargins b="0.75" l="0.7" r="0.7" t="0.75" header="0.3" footer="0.3"/>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r>
              <a:rPr lang="es-CO"/>
              <a:t>AUTOEVALUACION INSTITUCIONAL 2023</a:t>
            </a:r>
          </a:p>
          <a:p>
            <a:pPr>
              <a:defRPr/>
            </a:pPr>
            <a:r>
              <a:rPr lang="es-CO"/>
              <a:t> POR INSTITUCIONES EDUCATIVAS MUNICIPIO DE ORTEGA</a:t>
            </a:r>
          </a:p>
        </c:rich>
      </c:tx>
      <c:layout>
        <c:manualLayout>
          <c:xMode val="edge"/>
          <c:yMode val="edge"/>
          <c:x val="0.24242866557757051"/>
          <c:y val="3.2419921658946964E-2"/>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MUNICIPIO'!$B$749</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MUNICIPIO'!$A$750:$A$758</c:f>
              <c:strCache>
                <c:ptCount val="9"/>
                <c:pt idx="0">
                  <c:v>ORTEGA</c:v>
                </c:pt>
                <c:pt idx="1">
                  <c:v>I.E TECNICA NICOLAS RAMIREZ</c:v>
                </c:pt>
                <c:pt idx="2">
                  <c:v>I.E JHON F KENNEDY</c:v>
                </c:pt>
                <c:pt idx="3">
                  <c:v>I.E TECNICA OLAYA HERRERA</c:v>
                </c:pt>
                <c:pt idx="4">
                  <c:v>I.E PUENTE CUCUANA</c:v>
                </c:pt>
                <c:pt idx="5">
                  <c:v>I.E GUATAVITA TUA</c:v>
                </c:pt>
                <c:pt idx="6">
                  <c:v>I.E ALTOZANO</c:v>
                </c:pt>
                <c:pt idx="7">
                  <c:v>I.E SAMARIA</c:v>
                </c:pt>
                <c:pt idx="8">
                  <c:v>I.E EL VERGEL</c:v>
                </c:pt>
              </c:strCache>
            </c:strRef>
          </c:cat>
          <c:val>
            <c:numRef>
              <c:f>'[2]POR MUNICIPIO'!$B$750:$B$758</c:f>
              <c:numCache>
                <c:formatCode>General</c:formatCode>
                <c:ptCount val="9"/>
                <c:pt idx="0">
                  <c:v>2.4237433862433861</c:v>
                </c:pt>
                <c:pt idx="1">
                  <c:v>3.6388888888888888</c:v>
                </c:pt>
                <c:pt idx="2">
                  <c:v>2.8333333333333335</c:v>
                </c:pt>
                <c:pt idx="3">
                  <c:v>3</c:v>
                </c:pt>
                <c:pt idx="4">
                  <c:v>3.6944444444444446</c:v>
                </c:pt>
                <c:pt idx="5">
                  <c:v>2.8518518518518516</c:v>
                </c:pt>
                <c:pt idx="6">
                  <c:v>0</c:v>
                </c:pt>
                <c:pt idx="7">
                  <c:v>3.3714285714285714</c:v>
                </c:pt>
                <c:pt idx="8">
                  <c:v>0</c:v>
                </c:pt>
              </c:numCache>
            </c:numRef>
          </c:val>
          <c:extLst>
            <c:ext xmlns:c16="http://schemas.microsoft.com/office/drawing/2014/chart" uri="{C3380CC4-5D6E-409C-BE32-E72D297353CC}">
              <c16:uniqueId val="{00000000-6C65-4E3E-B1F8-A1ADC9E9D150}"/>
            </c:ext>
          </c:extLst>
        </c:ser>
        <c:ser>
          <c:idx val="1"/>
          <c:order val="1"/>
          <c:tx>
            <c:strRef>
              <c:f>'[2]POR MUNICIPIO'!$C$749</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MUNICIPIO'!$A$750:$A$758</c:f>
              <c:strCache>
                <c:ptCount val="9"/>
                <c:pt idx="0">
                  <c:v>ORTEGA</c:v>
                </c:pt>
                <c:pt idx="1">
                  <c:v>I.E TECNICA NICOLAS RAMIREZ</c:v>
                </c:pt>
                <c:pt idx="2">
                  <c:v>I.E JHON F KENNEDY</c:v>
                </c:pt>
                <c:pt idx="3">
                  <c:v>I.E TECNICA OLAYA HERRERA</c:v>
                </c:pt>
                <c:pt idx="4">
                  <c:v>I.E PUENTE CUCUANA</c:v>
                </c:pt>
                <c:pt idx="5">
                  <c:v>I.E GUATAVITA TUA</c:v>
                </c:pt>
                <c:pt idx="6">
                  <c:v>I.E ALTOZANO</c:v>
                </c:pt>
                <c:pt idx="7">
                  <c:v>I.E SAMARIA</c:v>
                </c:pt>
                <c:pt idx="8">
                  <c:v>I.E EL VERGEL</c:v>
                </c:pt>
              </c:strCache>
            </c:strRef>
          </c:cat>
          <c:val>
            <c:numRef>
              <c:f>'[2]POR MUNICIPIO'!$C$750:$C$758</c:f>
              <c:numCache>
                <c:formatCode>General</c:formatCode>
                <c:ptCount val="9"/>
                <c:pt idx="0">
                  <c:v>2.3068181818181821</c:v>
                </c:pt>
                <c:pt idx="1">
                  <c:v>3.7272727272727271</c:v>
                </c:pt>
                <c:pt idx="2">
                  <c:v>2.5909090909090908</c:v>
                </c:pt>
                <c:pt idx="3">
                  <c:v>2.7727272727272729</c:v>
                </c:pt>
                <c:pt idx="4">
                  <c:v>3.6363636363636362</c:v>
                </c:pt>
                <c:pt idx="5">
                  <c:v>2.6363636363636362</c:v>
                </c:pt>
                <c:pt idx="6">
                  <c:v>0</c:v>
                </c:pt>
                <c:pt idx="7">
                  <c:v>3.0909090909090908</c:v>
                </c:pt>
                <c:pt idx="8">
                  <c:v>0</c:v>
                </c:pt>
              </c:numCache>
            </c:numRef>
          </c:val>
          <c:extLst>
            <c:ext xmlns:c16="http://schemas.microsoft.com/office/drawing/2014/chart" uri="{C3380CC4-5D6E-409C-BE32-E72D297353CC}">
              <c16:uniqueId val="{00000001-6C65-4E3E-B1F8-A1ADC9E9D150}"/>
            </c:ext>
          </c:extLst>
        </c:ser>
        <c:ser>
          <c:idx val="2"/>
          <c:order val="2"/>
          <c:tx>
            <c:strRef>
              <c:f>'[2]POR MUNICIPIO'!$D$749</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MUNICIPIO'!$A$750:$A$758</c:f>
              <c:strCache>
                <c:ptCount val="9"/>
                <c:pt idx="0">
                  <c:v>ORTEGA</c:v>
                </c:pt>
                <c:pt idx="1">
                  <c:v>I.E TECNICA NICOLAS RAMIREZ</c:v>
                </c:pt>
                <c:pt idx="2">
                  <c:v>I.E JHON F KENNEDY</c:v>
                </c:pt>
                <c:pt idx="3">
                  <c:v>I.E TECNICA OLAYA HERRERA</c:v>
                </c:pt>
                <c:pt idx="4">
                  <c:v>I.E PUENTE CUCUANA</c:v>
                </c:pt>
                <c:pt idx="5">
                  <c:v>I.E GUATAVITA TUA</c:v>
                </c:pt>
                <c:pt idx="6">
                  <c:v>I.E ALTOZANO</c:v>
                </c:pt>
                <c:pt idx="7">
                  <c:v>I.E SAMARIA</c:v>
                </c:pt>
                <c:pt idx="8">
                  <c:v>I.E EL VERGEL</c:v>
                </c:pt>
              </c:strCache>
            </c:strRef>
          </c:cat>
          <c:val>
            <c:numRef>
              <c:f>'[2]POR MUNICIPIO'!$D$750:$D$758</c:f>
              <c:numCache>
                <c:formatCode>General</c:formatCode>
                <c:ptCount val="9"/>
                <c:pt idx="0">
                  <c:v>2.354838709677419</c:v>
                </c:pt>
                <c:pt idx="1">
                  <c:v>3.3225806451612905</c:v>
                </c:pt>
                <c:pt idx="2">
                  <c:v>2.6129032258064515</c:v>
                </c:pt>
                <c:pt idx="3">
                  <c:v>3.096774193548387</c:v>
                </c:pt>
                <c:pt idx="4">
                  <c:v>3.6774193548387095</c:v>
                </c:pt>
                <c:pt idx="5">
                  <c:v>2.5161290322580645</c:v>
                </c:pt>
                <c:pt idx="6">
                  <c:v>0</c:v>
                </c:pt>
                <c:pt idx="7">
                  <c:v>3.6129032258064515</c:v>
                </c:pt>
                <c:pt idx="8">
                  <c:v>0</c:v>
                </c:pt>
              </c:numCache>
            </c:numRef>
          </c:val>
          <c:extLst>
            <c:ext xmlns:c16="http://schemas.microsoft.com/office/drawing/2014/chart" uri="{C3380CC4-5D6E-409C-BE32-E72D297353CC}">
              <c16:uniqueId val="{00000002-6C65-4E3E-B1F8-A1ADC9E9D150}"/>
            </c:ext>
          </c:extLst>
        </c:ser>
        <c:ser>
          <c:idx val="3"/>
          <c:order val="3"/>
          <c:tx>
            <c:strRef>
              <c:f>'[2]POR MUNICIPIO'!$E$749</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MUNICIPIO'!$A$750:$A$758</c:f>
              <c:strCache>
                <c:ptCount val="9"/>
                <c:pt idx="0">
                  <c:v>ORTEGA</c:v>
                </c:pt>
                <c:pt idx="1">
                  <c:v>I.E TECNICA NICOLAS RAMIREZ</c:v>
                </c:pt>
                <c:pt idx="2">
                  <c:v>I.E JHON F KENNEDY</c:v>
                </c:pt>
                <c:pt idx="3">
                  <c:v>I.E TECNICA OLAYA HERRERA</c:v>
                </c:pt>
                <c:pt idx="4">
                  <c:v>I.E PUENTE CUCUANA</c:v>
                </c:pt>
                <c:pt idx="5">
                  <c:v>I.E GUATAVITA TUA</c:v>
                </c:pt>
                <c:pt idx="6">
                  <c:v>I.E ALTOZANO</c:v>
                </c:pt>
                <c:pt idx="7">
                  <c:v>I.E SAMARIA</c:v>
                </c:pt>
                <c:pt idx="8">
                  <c:v>I.E EL VERGEL</c:v>
                </c:pt>
              </c:strCache>
            </c:strRef>
          </c:cat>
          <c:val>
            <c:numRef>
              <c:f>'[2]POR MUNICIPIO'!$E$750:$E$758</c:f>
              <c:numCache>
                <c:formatCode>General</c:formatCode>
                <c:ptCount val="9"/>
                <c:pt idx="0">
                  <c:v>2.2960526315789473</c:v>
                </c:pt>
                <c:pt idx="1">
                  <c:v>3.3684210526315788</c:v>
                </c:pt>
                <c:pt idx="2">
                  <c:v>2.8421052631578947</c:v>
                </c:pt>
                <c:pt idx="3">
                  <c:v>2.4736842105263159</c:v>
                </c:pt>
                <c:pt idx="4">
                  <c:v>3.6315789473684212</c:v>
                </c:pt>
                <c:pt idx="5">
                  <c:v>2.6842105263157894</c:v>
                </c:pt>
                <c:pt idx="6">
                  <c:v>0</c:v>
                </c:pt>
                <c:pt idx="7">
                  <c:v>3.3684210526315788</c:v>
                </c:pt>
                <c:pt idx="8">
                  <c:v>0</c:v>
                </c:pt>
              </c:numCache>
            </c:numRef>
          </c:val>
          <c:extLst>
            <c:ext xmlns:c16="http://schemas.microsoft.com/office/drawing/2014/chart" uri="{C3380CC4-5D6E-409C-BE32-E72D297353CC}">
              <c16:uniqueId val="{00000003-6C65-4E3E-B1F8-A1ADC9E9D150}"/>
            </c:ext>
          </c:extLst>
        </c:ser>
        <c:dLbls>
          <c:dLblPos val="outEnd"/>
          <c:showLegendKey val="0"/>
          <c:showVal val="1"/>
          <c:showCatName val="0"/>
          <c:showSerName val="0"/>
          <c:showPercent val="0"/>
          <c:showBubbleSize val="0"/>
        </c:dLbls>
        <c:gapWidth val="100"/>
        <c:overlap val="-24"/>
        <c:axId val="-1862434656"/>
        <c:axId val="-1862434112"/>
      </c:barChart>
      <c:catAx>
        <c:axId val="-1862434656"/>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34112"/>
        <c:crosses val="autoZero"/>
        <c:auto val="1"/>
        <c:lblAlgn val="ctr"/>
        <c:lblOffset val="100"/>
        <c:noMultiLvlLbl val="0"/>
      </c:catAx>
      <c:valAx>
        <c:axId val="-186243411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3465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Comic Sans MS" panose="030F0702030302020204" pitchFamily="66" charset="0"/>
        </a:defRPr>
      </a:pPr>
      <a:endParaRPr lang="es-CO"/>
    </a:p>
  </c:txPr>
  <c:printSettings>
    <c:headerFooter/>
    <c:pageMargins b="0.75" l="0.7" r="0.7" t="0.75" header="0.3" footer="0.3"/>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r>
              <a:rPr lang="es-CO"/>
              <a:t>AUTOEVALUACION INSTITUCIONAL 2023</a:t>
            </a:r>
          </a:p>
          <a:p>
            <a:pPr>
              <a:defRPr/>
            </a:pPr>
            <a:r>
              <a:rPr lang="es-CO"/>
              <a:t> POR INSTITUCIONES EDUCATIVAS MUNICIPIO DE PALOCABILDO</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MUNICIPIO'!$B$779</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MUNICIPIO'!$A$780:$A$782</c:f>
              <c:strCache>
                <c:ptCount val="3"/>
                <c:pt idx="0">
                  <c:v>PALOCABILDO</c:v>
                </c:pt>
                <c:pt idx="1">
                  <c:v>I.E PLAYA RICA</c:v>
                </c:pt>
                <c:pt idx="2">
                  <c:v>I.E TECNICA AGROINDUSTRIAL LEOPOLDO GARCIA</c:v>
                </c:pt>
              </c:strCache>
            </c:strRef>
          </c:cat>
          <c:val>
            <c:numRef>
              <c:f>'[2]POR MUNICIPIO'!$B$780:$B$782</c:f>
              <c:numCache>
                <c:formatCode>General</c:formatCode>
                <c:ptCount val="3"/>
                <c:pt idx="0">
                  <c:v>3.291666666666667</c:v>
                </c:pt>
                <c:pt idx="1">
                  <c:v>2.8611111111111112</c:v>
                </c:pt>
                <c:pt idx="2">
                  <c:v>3.7222222222222223</c:v>
                </c:pt>
              </c:numCache>
            </c:numRef>
          </c:val>
          <c:extLst>
            <c:ext xmlns:c16="http://schemas.microsoft.com/office/drawing/2014/chart" uri="{C3380CC4-5D6E-409C-BE32-E72D297353CC}">
              <c16:uniqueId val="{00000000-B785-4DC2-BC6C-A915ABC01A46}"/>
            </c:ext>
          </c:extLst>
        </c:ser>
        <c:ser>
          <c:idx val="1"/>
          <c:order val="1"/>
          <c:tx>
            <c:strRef>
              <c:f>'[2]POR MUNICIPIO'!$C$779</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MUNICIPIO'!$A$780:$A$782</c:f>
              <c:strCache>
                <c:ptCount val="3"/>
                <c:pt idx="0">
                  <c:v>PALOCABILDO</c:v>
                </c:pt>
                <c:pt idx="1">
                  <c:v>I.E PLAYA RICA</c:v>
                </c:pt>
                <c:pt idx="2">
                  <c:v>I.E TECNICA AGROINDUSTRIAL LEOPOLDO GARCIA</c:v>
                </c:pt>
              </c:strCache>
            </c:strRef>
          </c:cat>
          <c:val>
            <c:numRef>
              <c:f>'[2]POR MUNICIPIO'!$C$780:$C$782</c:f>
              <c:numCache>
                <c:formatCode>General</c:formatCode>
                <c:ptCount val="3"/>
                <c:pt idx="0">
                  <c:v>3.2045454545454546</c:v>
                </c:pt>
                <c:pt idx="1">
                  <c:v>2.5</c:v>
                </c:pt>
                <c:pt idx="2">
                  <c:v>3.9090909090909092</c:v>
                </c:pt>
              </c:numCache>
            </c:numRef>
          </c:val>
          <c:extLst>
            <c:ext xmlns:c16="http://schemas.microsoft.com/office/drawing/2014/chart" uri="{C3380CC4-5D6E-409C-BE32-E72D297353CC}">
              <c16:uniqueId val="{00000001-B785-4DC2-BC6C-A915ABC01A46}"/>
            </c:ext>
          </c:extLst>
        </c:ser>
        <c:ser>
          <c:idx val="2"/>
          <c:order val="2"/>
          <c:tx>
            <c:strRef>
              <c:f>'[2]POR MUNICIPIO'!$D$779</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MUNICIPIO'!$A$780:$A$782</c:f>
              <c:strCache>
                <c:ptCount val="3"/>
                <c:pt idx="0">
                  <c:v>PALOCABILDO</c:v>
                </c:pt>
                <c:pt idx="1">
                  <c:v>I.E PLAYA RICA</c:v>
                </c:pt>
                <c:pt idx="2">
                  <c:v>I.E TECNICA AGROINDUSTRIAL LEOPOLDO GARCIA</c:v>
                </c:pt>
              </c:strCache>
            </c:strRef>
          </c:cat>
          <c:val>
            <c:numRef>
              <c:f>'[2]POR MUNICIPIO'!$D$780:$D$782</c:f>
              <c:numCache>
                <c:formatCode>General</c:formatCode>
                <c:ptCount val="3"/>
                <c:pt idx="0">
                  <c:v>3.129032258064516</c:v>
                </c:pt>
                <c:pt idx="1">
                  <c:v>2.4516129032258065</c:v>
                </c:pt>
                <c:pt idx="2">
                  <c:v>3.806451612903226</c:v>
                </c:pt>
              </c:numCache>
            </c:numRef>
          </c:val>
          <c:extLst>
            <c:ext xmlns:c16="http://schemas.microsoft.com/office/drawing/2014/chart" uri="{C3380CC4-5D6E-409C-BE32-E72D297353CC}">
              <c16:uniqueId val="{00000002-B785-4DC2-BC6C-A915ABC01A46}"/>
            </c:ext>
          </c:extLst>
        </c:ser>
        <c:ser>
          <c:idx val="3"/>
          <c:order val="3"/>
          <c:tx>
            <c:strRef>
              <c:f>'[2]POR MUNICIPIO'!$E$779</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MUNICIPIO'!$A$780:$A$782</c:f>
              <c:strCache>
                <c:ptCount val="3"/>
                <c:pt idx="0">
                  <c:v>PALOCABILDO</c:v>
                </c:pt>
                <c:pt idx="1">
                  <c:v>I.E PLAYA RICA</c:v>
                </c:pt>
                <c:pt idx="2">
                  <c:v>I.E TECNICA AGROINDUSTRIAL LEOPOLDO GARCIA</c:v>
                </c:pt>
              </c:strCache>
            </c:strRef>
          </c:cat>
          <c:val>
            <c:numRef>
              <c:f>'[2]POR MUNICIPIO'!$E$780:$E$782</c:f>
              <c:numCache>
                <c:formatCode>General</c:formatCode>
                <c:ptCount val="3"/>
                <c:pt idx="0">
                  <c:v>3.1052631578947367</c:v>
                </c:pt>
                <c:pt idx="1">
                  <c:v>2.5263157894736841</c:v>
                </c:pt>
                <c:pt idx="2">
                  <c:v>3.6842105263157894</c:v>
                </c:pt>
              </c:numCache>
            </c:numRef>
          </c:val>
          <c:extLst>
            <c:ext xmlns:c16="http://schemas.microsoft.com/office/drawing/2014/chart" uri="{C3380CC4-5D6E-409C-BE32-E72D297353CC}">
              <c16:uniqueId val="{00000003-B785-4DC2-BC6C-A915ABC01A46}"/>
            </c:ext>
          </c:extLst>
        </c:ser>
        <c:dLbls>
          <c:dLblPos val="inEnd"/>
          <c:showLegendKey val="0"/>
          <c:showVal val="1"/>
          <c:showCatName val="0"/>
          <c:showSerName val="0"/>
          <c:showPercent val="0"/>
          <c:showBubbleSize val="0"/>
        </c:dLbls>
        <c:gapWidth val="100"/>
        <c:overlap val="-24"/>
        <c:axId val="-1862432480"/>
        <c:axId val="-1862431936"/>
        <c:extLst/>
      </c:barChart>
      <c:catAx>
        <c:axId val="-186243248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31936"/>
        <c:crosses val="autoZero"/>
        <c:auto val="1"/>
        <c:lblAlgn val="ctr"/>
        <c:lblOffset val="100"/>
        <c:noMultiLvlLbl val="0"/>
      </c:catAx>
      <c:valAx>
        <c:axId val="-186243193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624324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Comic Sans MS" panose="030F0702030302020204" pitchFamily="66" charset="0"/>
        </a:defRPr>
      </a:pPr>
      <a:endParaRPr lang="es-CO"/>
    </a:p>
  </c:txPr>
  <c:printSettings>
    <c:headerFooter/>
    <c:pageMargins b="0.75" l="0.7" r="0.7" t="0.75" header="0.3" footer="0.3"/>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r>
              <a:rPr lang="es-CO"/>
              <a:t>AUTOEVALUACION INSTITUCIONAL 2023 </a:t>
            </a:r>
          </a:p>
          <a:p>
            <a:pPr>
              <a:defRPr/>
            </a:pPr>
            <a:r>
              <a:rPr lang="es-CO"/>
              <a:t>POR INSTITUCIONES EDUCATIVAS MUNICIPIO DE PIEDRAS</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MUNICIPIO'!$B$805</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MUNICIPIO'!$A$806:$A$808</c:f>
              <c:strCache>
                <c:ptCount val="3"/>
                <c:pt idx="0">
                  <c:v>PIEDRAS</c:v>
                </c:pt>
                <c:pt idx="1">
                  <c:v>I.E TECNICA FABIO LOZANO Y LOZANO</c:v>
                </c:pt>
                <c:pt idx="2">
                  <c:v>I.E DOIMA</c:v>
                </c:pt>
              </c:strCache>
            </c:strRef>
          </c:cat>
          <c:val>
            <c:numRef>
              <c:f>'[2]POR MUNICIPIO'!$B$806:$B$808</c:f>
              <c:numCache>
                <c:formatCode>General</c:formatCode>
                <c:ptCount val="3"/>
                <c:pt idx="0">
                  <c:v>3.2740740740740741</c:v>
                </c:pt>
                <c:pt idx="1">
                  <c:v>3.1481481481481484</c:v>
                </c:pt>
                <c:pt idx="2">
                  <c:v>3.4</c:v>
                </c:pt>
              </c:numCache>
            </c:numRef>
          </c:val>
          <c:extLst>
            <c:ext xmlns:c16="http://schemas.microsoft.com/office/drawing/2014/chart" uri="{C3380CC4-5D6E-409C-BE32-E72D297353CC}">
              <c16:uniqueId val="{00000000-0418-4631-8535-4175637C0726}"/>
            </c:ext>
          </c:extLst>
        </c:ser>
        <c:ser>
          <c:idx val="1"/>
          <c:order val="1"/>
          <c:tx>
            <c:strRef>
              <c:f>'[2]POR MUNICIPIO'!$C$805</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MUNICIPIO'!$A$806:$A$808</c:f>
              <c:strCache>
                <c:ptCount val="3"/>
                <c:pt idx="0">
                  <c:v>PIEDRAS</c:v>
                </c:pt>
                <c:pt idx="1">
                  <c:v>I.E TECNICA FABIO LOZANO Y LOZANO</c:v>
                </c:pt>
                <c:pt idx="2">
                  <c:v>I.E DOIMA</c:v>
                </c:pt>
              </c:strCache>
            </c:strRef>
          </c:cat>
          <c:val>
            <c:numRef>
              <c:f>'[2]POR MUNICIPIO'!$C$806:$C$808</c:f>
              <c:numCache>
                <c:formatCode>General</c:formatCode>
                <c:ptCount val="3"/>
                <c:pt idx="0">
                  <c:v>2.9318181818181817</c:v>
                </c:pt>
                <c:pt idx="1">
                  <c:v>2.8636363636363638</c:v>
                </c:pt>
                <c:pt idx="2">
                  <c:v>3</c:v>
                </c:pt>
              </c:numCache>
            </c:numRef>
          </c:val>
          <c:extLst>
            <c:ext xmlns:c16="http://schemas.microsoft.com/office/drawing/2014/chart" uri="{C3380CC4-5D6E-409C-BE32-E72D297353CC}">
              <c16:uniqueId val="{00000001-0418-4631-8535-4175637C0726}"/>
            </c:ext>
          </c:extLst>
        </c:ser>
        <c:ser>
          <c:idx val="2"/>
          <c:order val="2"/>
          <c:tx>
            <c:strRef>
              <c:f>'[2]POR MUNICIPIO'!$D$805</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MUNICIPIO'!$A$806:$A$808</c:f>
              <c:strCache>
                <c:ptCount val="3"/>
                <c:pt idx="0">
                  <c:v>PIEDRAS</c:v>
                </c:pt>
                <c:pt idx="1">
                  <c:v>I.E TECNICA FABIO LOZANO Y LOZANO</c:v>
                </c:pt>
                <c:pt idx="2">
                  <c:v>I.E DOIMA</c:v>
                </c:pt>
              </c:strCache>
            </c:strRef>
          </c:cat>
          <c:val>
            <c:numRef>
              <c:f>'[2]POR MUNICIPIO'!$D$806:$D$807</c:f>
              <c:numCache>
                <c:formatCode>General</c:formatCode>
                <c:ptCount val="2"/>
                <c:pt idx="0">
                  <c:v>3.129032258064516</c:v>
                </c:pt>
                <c:pt idx="1">
                  <c:v>2.774193548387097</c:v>
                </c:pt>
              </c:numCache>
            </c:numRef>
          </c:val>
          <c:extLst>
            <c:ext xmlns:c16="http://schemas.microsoft.com/office/drawing/2014/chart" uri="{C3380CC4-5D6E-409C-BE32-E72D297353CC}">
              <c16:uniqueId val="{00000002-0418-4631-8535-4175637C0726}"/>
            </c:ext>
          </c:extLst>
        </c:ser>
        <c:ser>
          <c:idx val="3"/>
          <c:order val="3"/>
          <c:tx>
            <c:strRef>
              <c:f>'[2]POR MUNICIPIO'!$E$805</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MUNICIPIO'!$A$806:$A$808</c:f>
              <c:strCache>
                <c:ptCount val="3"/>
                <c:pt idx="0">
                  <c:v>PIEDRAS</c:v>
                </c:pt>
                <c:pt idx="1">
                  <c:v>I.E TECNICA FABIO LOZANO Y LOZANO</c:v>
                </c:pt>
                <c:pt idx="2">
                  <c:v>I.E DOIMA</c:v>
                </c:pt>
              </c:strCache>
            </c:strRef>
          </c:cat>
          <c:val>
            <c:numRef>
              <c:f>'[2]POR MUNICIPIO'!$E$806:$E$808</c:f>
              <c:numCache>
                <c:formatCode>General</c:formatCode>
                <c:ptCount val="3"/>
                <c:pt idx="0">
                  <c:v>2.5789473684210527</c:v>
                </c:pt>
                <c:pt idx="1">
                  <c:v>2.0526315789473686</c:v>
                </c:pt>
                <c:pt idx="2">
                  <c:v>3.1052631578947367</c:v>
                </c:pt>
              </c:numCache>
            </c:numRef>
          </c:val>
          <c:extLst>
            <c:ext xmlns:c16="http://schemas.microsoft.com/office/drawing/2014/chart" uri="{C3380CC4-5D6E-409C-BE32-E72D297353CC}">
              <c16:uniqueId val="{00000003-0418-4631-8535-4175637C0726}"/>
            </c:ext>
          </c:extLst>
        </c:ser>
        <c:dLbls>
          <c:dLblPos val="inEnd"/>
          <c:showLegendKey val="0"/>
          <c:showVal val="1"/>
          <c:showCatName val="0"/>
          <c:showSerName val="0"/>
          <c:showPercent val="0"/>
          <c:showBubbleSize val="0"/>
        </c:dLbls>
        <c:gapWidth val="100"/>
        <c:overlap val="-24"/>
        <c:axId val="-1802608912"/>
        <c:axId val="-1802606736"/>
        <c:extLst/>
      </c:barChart>
      <c:catAx>
        <c:axId val="-180260891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02606736"/>
        <c:crosses val="autoZero"/>
        <c:auto val="1"/>
        <c:lblAlgn val="ctr"/>
        <c:lblOffset val="100"/>
        <c:noMultiLvlLbl val="0"/>
      </c:catAx>
      <c:valAx>
        <c:axId val="-180260673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0260891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Comic Sans MS" panose="030F0702030302020204" pitchFamily="66" charset="0"/>
        </a:defRPr>
      </a:pPr>
      <a:endParaRPr lang="es-CO"/>
    </a:p>
  </c:txPr>
  <c:printSettings>
    <c:headerFooter/>
    <c:pageMargins b="0.75" l="0.7" r="0.7" t="0.75" header="0.3" footer="0.3"/>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400">
                <a:latin typeface="Comic Sans MS" panose="030F0702030302020204" pitchFamily="66" charset="0"/>
              </a:rPr>
              <a:t>AUTOEVALUACION INSTITUCIONAL 2023</a:t>
            </a:r>
          </a:p>
          <a:p>
            <a:pPr>
              <a:defRPr sz="1400">
                <a:latin typeface="Amasis MT Pro" panose="02040504050005020304" pitchFamily="18" charset="0"/>
              </a:defRPr>
            </a:pPr>
            <a:r>
              <a:rPr lang="es-CO" sz="1400">
                <a:latin typeface="Comic Sans MS" panose="030F0702030302020204" pitchFamily="66" charset="0"/>
              </a:rPr>
              <a:t> POR INSTITUCIONES EDUCATIVAS MUNICIPIO DE PLANADAS</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'[2]POR MUNICIPIO'!$B$829</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MUNICIPIO'!$A$830:$A$838</c:f>
              <c:strCache>
                <c:ptCount val="9"/>
                <c:pt idx="0">
                  <c:v>PLANADAS</c:v>
                </c:pt>
                <c:pt idx="1">
                  <c:v>I.E TECNICA PABLO SEXTO</c:v>
                </c:pt>
                <c:pt idx="2">
                  <c:v>I.E SANTO DOMINGO SAVIO</c:v>
                </c:pt>
                <c:pt idx="3">
                  <c:v>I.E TECNICA LOS ANDES</c:v>
                </c:pt>
                <c:pt idx="4">
                  <c:v>I.E LA PRIMAVERA</c:v>
                </c:pt>
                <c:pt idx="5">
                  <c:v>I.E EL RUBI</c:v>
                </c:pt>
                <c:pt idx="6">
                  <c:v>I.E NASAWE´SX FI´ZÑI</c:v>
                </c:pt>
                <c:pt idx="7">
                  <c:v>I.E ANTONIO NARIÑO</c:v>
                </c:pt>
                <c:pt idx="8">
                  <c:v>I.E BILBAO</c:v>
                </c:pt>
              </c:strCache>
            </c:strRef>
          </c:cat>
          <c:val>
            <c:numRef>
              <c:f>'[2]POR MUNICIPIO'!$B$830:$B$838</c:f>
              <c:numCache>
                <c:formatCode>General</c:formatCode>
                <c:ptCount val="9"/>
                <c:pt idx="0">
                  <c:v>2.2806878306878309</c:v>
                </c:pt>
                <c:pt idx="1">
                  <c:v>2.7129629629629628</c:v>
                </c:pt>
                <c:pt idx="2">
                  <c:v>0</c:v>
                </c:pt>
                <c:pt idx="3">
                  <c:v>3.1666666666666665</c:v>
                </c:pt>
                <c:pt idx="4">
                  <c:v>3.3888888888888888</c:v>
                </c:pt>
                <c:pt idx="5">
                  <c:v>0</c:v>
                </c:pt>
                <c:pt idx="6">
                  <c:v>2.9444444444444446</c:v>
                </c:pt>
                <c:pt idx="7">
                  <c:v>2.8611111111111112</c:v>
                </c:pt>
                <c:pt idx="8">
                  <c:v>3.1714285714285713</c:v>
                </c:pt>
              </c:numCache>
            </c:numRef>
          </c:val>
          <c:extLst>
            <c:ext xmlns:c16="http://schemas.microsoft.com/office/drawing/2014/chart" uri="{C3380CC4-5D6E-409C-BE32-E72D297353CC}">
              <c16:uniqueId val="{00000000-4495-49F6-8486-29D4F9AF84FB}"/>
            </c:ext>
          </c:extLst>
        </c:ser>
        <c:ser>
          <c:idx val="1"/>
          <c:order val="1"/>
          <c:tx>
            <c:strRef>
              <c:f>'[2]POR MUNICIPIO'!$C$829</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MUNICIPIO'!$A$830:$A$838</c:f>
              <c:strCache>
                <c:ptCount val="9"/>
                <c:pt idx="0">
                  <c:v>PLANADAS</c:v>
                </c:pt>
                <c:pt idx="1">
                  <c:v>I.E TECNICA PABLO SEXTO</c:v>
                </c:pt>
                <c:pt idx="2">
                  <c:v>I.E SANTO DOMINGO SAVIO</c:v>
                </c:pt>
                <c:pt idx="3">
                  <c:v>I.E TECNICA LOS ANDES</c:v>
                </c:pt>
                <c:pt idx="4">
                  <c:v>I.E LA PRIMAVERA</c:v>
                </c:pt>
                <c:pt idx="5">
                  <c:v>I.E EL RUBI</c:v>
                </c:pt>
                <c:pt idx="6">
                  <c:v>I.E NASAWE´SX FI´ZÑI</c:v>
                </c:pt>
                <c:pt idx="7">
                  <c:v>I.E ANTONIO NARIÑO</c:v>
                </c:pt>
                <c:pt idx="8">
                  <c:v>I.E BILBAO</c:v>
                </c:pt>
              </c:strCache>
            </c:strRef>
          </c:cat>
          <c:val>
            <c:numRef>
              <c:f>'[2]POR MUNICIPIO'!$C$830:$C$838</c:f>
              <c:numCache>
                <c:formatCode>General</c:formatCode>
                <c:ptCount val="9"/>
                <c:pt idx="0">
                  <c:v>2.3693181818181817</c:v>
                </c:pt>
                <c:pt idx="1">
                  <c:v>3.0454545454545454</c:v>
                </c:pt>
                <c:pt idx="2">
                  <c:v>0</c:v>
                </c:pt>
                <c:pt idx="3">
                  <c:v>3.2727272727272729</c:v>
                </c:pt>
                <c:pt idx="4">
                  <c:v>3.1818181818181817</c:v>
                </c:pt>
                <c:pt idx="5">
                  <c:v>0</c:v>
                </c:pt>
                <c:pt idx="6">
                  <c:v>3.2727272727272729</c:v>
                </c:pt>
                <c:pt idx="7">
                  <c:v>3.0454545454545454</c:v>
                </c:pt>
                <c:pt idx="8">
                  <c:v>3.1363636363636362</c:v>
                </c:pt>
              </c:numCache>
            </c:numRef>
          </c:val>
          <c:extLst>
            <c:ext xmlns:c16="http://schemas.microsoft.com/office/drawing/2014/chart" uri="{C3380CC4-5D6E-409C-BE32-E72D297353CC}">
              <c16:uniqueId val="{00000001-4495-49F6-8486-29D4F9AF84FB}"/>
            </c:ext>
          </c:extLst>
        </c:ser>
        <c:ser>
          <c:idx val="2"/>
          <c:order val="2"/>
          <c:tx>
            <c:strRef>
              <c:f>'[2]POR MUNICIPIO'!$D$829</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MUNICIPIO'!$A$830:$A$838</c:f>
              <c:strCache>
                <c:ptCount val="9"/>
                <c:pt idx="0">
                  <c:v>PLANADAS</c:v>
                </c:pt>
                <c:pt idx="1">
                  <c:v>I.E TECNICA PABLO SEXTO</c:v>
                </c:pt>
                <c:pt idx="2">
                  <c:v>I.E SANTO DOMINGO SAVIO</c:v>
                </c:pt>
                <c:pt idx="3">
                  <c:v>I.E TECNICA LOS ANDES</c:v>
                </c:pt>
                <c:pt idx="4">
                  <c:v>I.E LA PRIMAVERA</c:v>
                </c:pt>
                <c:pt idx="5">
                  <c:v>I.E EL RUBI</c:v>
                </c:pt>
                <c:pt idx="6">
                  <c:v>I.E NASAWE´SX FI´ZÑI</c:v>
                </c:pt>
                <c:pt idx="7">
                  <c:v>I.E ANTONIO NARIÑO</c:v>
                </c:pt>
                <c:pt idx="8">
                  <c:v>I.E BILBAO</c:v>
                </c:pt>
              </c:strCache>
            </c:strRef>
          </c:cat>
          <c:val>
            <c:numRef>
              <c:f>'[2]POR MUNICIPIO'!$D$830:$D$838</c:f>
              <c:numCache>
                <c:formatCode>General</c:formatCode>
                <c:ptCount val="9"/>
                <c:pt idx="0">
                  <c:v>2.2661290322580645</c:v>
                </c:pt>
                <c:pt idx="1">
                  <c:v>2.774193548387097</c:v>
                </c:pt>
                <c:pt idx="2">
                  <c:v>0</c:v>
                </c:pt>
                <c:pt idx="3">
                  <c:v>3.3225806451612905</c:v>
                </c:pt>
                <c:pt idx="4">
                  <c:v>2.903225806451613</c:v>
                </c:pt>
                <c:pt idx="5">
                  <c:v>0</c:v>
                </c:pt>
                <c:pt idx="6">
                  <c:v>3</c:v>
                </c:pt>
                <c:pt idx="7">
                  <c:v>3.161290322580645</c:v>
                </c:pt>
                <c:pt idx="8">
                  <c:v>2.967741935483871</c:v>
                </c:pt>
              </c:numCache>
            </c:numRef>
          </c:val>
          <c:extLst>
            <c:ext xmlns:c16="http://schemas.microsoft.com/office/drawing/2014/chart" uri="{C3380CC4-5D6E-409C-BE32-E72D297353CC}">
              <c16:uniqueId val="{00000002-4495-49F6-8486-29D4F9AF84FB}"/>
            </c:ext>
          </c:extLst>
        </c:ser>
        <c:ser>
          <c:idx val="3"/>
          <c:order val="3"/>
          <c:tx>
            <c:strRef>
              <c:f>'[2]POR MUNICIPIO'!$E$829</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MUNICIPIO'!$A$830:$A$838</c:f>
              <c:strCache>
                <c:ptCount val="9"/>
                <c:pt idx="0">
                  <c:v>PLANADAS</c:v>
                </c:pt>
                <c:pt idx="1">
                  <c:v>I.E TECNICA PABLO SEXTO</c:v>
                </c:pt>
                <c:pt idx="2">
                  <c:v>I.E SANTO DOMINGO SAVIO</c:v>
                </c:pt>
                <c:pt idx="3">
                  <c:v>I.E TECNICA LOS ANDES</c:v>
                </c:pt>
                <c:pt idx="4">
                  <c:v>I.E LA PRIMAVERA</c:v>
                </c:pt>
                <c:pt idx="5">
                  <c:v>I.E EL RUBI</c:v>
                </c:pt>
                <c:pt idx="6">
                  <c:v>I.E NASAWE´SX FI´ZÑI</c:v>
                </c:pt>
                <c:pt idx="7">
                  <c:v>I.E ANTONIO NARIÑO</c:v>
                </c:pt>
                <c:pt idx="8">
                  <c:v>I.E BILBAO</c:v>
                </c:pt>
              </c:strCache>
            </c:strRef>
          </c:cat>
          <c:val>
            <c:numRef>
              <c:f>'[2]POR MUNICIPIO'!$E$830:$E$838</c:f>
              <c:numCache>
                <c:formatCode>General</c:formatCode>
                <c:ptCount val="9"/>
                <c:pt idx="0">
                  <c:v>2.0855263157894739</c:v>
                </c:pt>
                <c:pt idx="1">
                  <c:v>2.8947368421052633</c:v>
                </c:pt>
                <c:pt idx="2">
                  <c:v>0</c:v>
                </c:pt>
                <c:pt idx="3">
                  <c:v>2.8947368421052633</c:v>
                </c:pt>
                <c:pt idx="4">
                  <c:v>3</c:v>
                </c:pt>
                <c:pt idx="5">
                  <c:v>0</c:v>
                </c:pt>
                <c:pt idx="6">
                  <c:v>2.6842105263157894</c:v>
                </c:pt>
                <c:pt idx="7">
                  <c:v>2.5789473684210527</c:v>
                </c:pt>
                <c:pt idx="8">
                  <c:v>2.6315789473684212</c:v>
                </c:pt>
              </c:numCache>
            </c:numRef>
          </c:val>
          <c:extLst>
            <c:ext xmlns:c16="http://schemas.microsoft.com/office/drawing/2014/chart" uri="{C3380CC4-5D6E-409C-BE32-E72D297353CC}">
              <c16:uniqueId val="{00000003-4495-49F6-8486-29D4F9AF84FB}"/>
            </c:ext>
          </c:extLst>
        </c:ser>
        <c:dLbls>
          <c:dLblPos val="inEnd"/>
          <c:showLegendKey val="0"/>
          <c:showVal val="1"/>
          <c:showCatName val="0"/>
          <c:showSerName val="0"/>
          <c:showPercent val="0"/>
          <c:showBubbleSize val="0"/>
        </c:dLbls>
        <c:gapWidth val="100"/>
        <c:overlap val="-24"/>
        <c:axId val="-1802618704"/>
        <c:axId val="-1802610544"/>
      </c:barChart>
      <c:catAx>
        <c:axId val="-180261870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10544"/>
        <c:crosses val="autoZero"/>
        <c:auto val="1"/>
        <c:lblAlgn val="ctr"/>
        <c:lblOffset val="100"/>
        <c:noMultiLvlLbl val="0"/>
      </c:catAx>
      <c:valAx>
        <c:axId val="-1802610544"/>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1870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400">
                <a:latin typeface="Amasis MT Pro" panose="02040504050005020304" pitchFamily="18" charset="0"/>
              </a:rPr>
              <a:t>AUTOEVALUACION INSTITUCIONAL 2023</a:t>
            </a:r>
          </a:p>
          <a:p>
            <a:pPr>
              <a:defRPr sz="1400">
                <a:latin typeface="Amasis MT Pro" panose="02040504050005020304" pitchFamily="18" charset="0"/>
              </a:defRPr>
            </a:pPr>
            <a:r>
              <a:rPr lang="es-CO" sz="1400">
                <a:latin typeface="Amasis MT Pro" panose="02040504050005020304" pitchFamily="18" charset="0"/>
              </a:rPr>
              <a:t> POR INSTITUCIONES EDUCATIVAS MUNICIPIO DE PRADO</a:t>
            </a:r>
          </a:p>
        </c:rich>
      </c:tx>
      <c:layout>
        <c:manualLayout>
          <c:xMode val="edge"/>
          <c:yMode val="edge"/>
          <c:x val="0.2224151457925844"/>
          <c:y val="4.1846285489502692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'[2]POR MUNICIPIO'!$B$858</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MUNICIPIO'!$A$859:$A$862</c:f>
              <c:strCache>
                <c:ptCount val="4"/>
                <c:pt idx="0">
                  <c:v>PRADO</c:v>
                </c:pt>
                <c:pt idx="1">
                  <c:v>I.E LUIS FELIPE PINTO</c:v>
                </c:pt>
                <c:pt idx="2">
                  <c:v>I.E JOSE CELESTINO MUTIS</c:v>
                </c:pt>
                <c:pt idx="3">
                  <c:v>I.E ISLA DEL SOL</c:v>
                </c:pt>
              </c:strCache>
            </c:strRef>
          </c:cat>
          <c:val>
            <c:numRef>
              <c:f>'[2]POR MUNICIPIO'!$B$859:$B$862</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0-E2A1-4584-AC90-5E5AC80D94DF}"/>
            </c:ext>
          </c:extLst>
        </c:ser>
        <c:ser>
          <c:idx val="1"/>
          <c:order val="1"/>
          <c:tx>
            <c:strRef>
              <c:f>'[2]POR MUNICIPIO'!$C$858</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MUNICIPIO'!$A$859:$A$862</c:f>
              <c:strCache>
                <c:ptCount val="4"/>
                <c:pt idx="0">
                  <c:v>PRADO</c:v>
                </c:pt>
                <c:pt idx="1">
                  <c:v>I.E LUIS FELIPE PINTO</c:v>
                </c:pt>
                <c:pt idx="2">
                  <c:v>I.E JOSE CELESTINO MUTIS</c:v>
                </c:pt>
                <c:pt idx="3">
                  <c:v>I.E ISLA DEL SOL</c:v>
                </c:pt>
              </c:strCache>
            </c:strRef>
          </c:cat>
          <c:val>
            <c:numRef>
              <c:f>'[2]POR MUNICIPIO'!$C$859:$C$862</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1-E2A1-4584-AC90-5E5AC80D94DF}"/>
            </c:ext>
          </c:extLst>
        </c:ser>
        <c:ser>
          <c:idx val="2"/>
          <c:order val="2"/>
          <c:tx>
            <c:strRef>
              <c:f>'[2]POR MUNICIPIO'!$D$858</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MUNICIPIO'!$A$859:$A$862</c:f>
              <c:strCache>
                <c:ptCount val="4"/>
                <c:pt idx="0">
                  <c:v>PRADO</c:v>
                </c:pt>
                <c:pt idx="1">
                  <c:v>I.E LUIS FELIPE PINTO</c:v>
                </c:pt>
                <c:pt idx="2">
                  <c:v>I.E JOSE CELESTINO MUTIS</c:v>
                </c:pt>
                <c:pt idx="3">
                  <c:v>I.E ISLA DEL SOL</c:v>
                </c:pt>
              </c:strCache>
            </c:strRef>
          </c:cat>
          <c:val>
            <c:numRef>
              <c:f>'[2]POR MUNICIPIO'!$D$859:$D$862</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2-E2A1-4584-AC90-5E5AC80D94DF}"/>
            </c:ext>
          </c:extLst>
        </c:ser>
        <c:ser>
          <c:idx val="3"/>
          <c:order val="3"/>
          <c:tx>
            <c:strRef>
              <c:f>'[2]POR MUNICIPIO'!$E$858</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MUNICIPIO'!$A$859:$A$862</c:f>
              <c:strCache>
                <c:ptCount val="4"/>
                <c:pt idx="0">
                  <c:v>PRADO</c:v>
                </c:pt>
                <c:pt idx="1">
                  <c:v>I.E LUIS FELIPE PINTO</c:v>
                </c:pt>
                <c:pt idx="2">
                  <c:v>I.E JOSE CELESTINO MUTIS</c:v>
                </c:pt>
                <c:pt idx="3">
                  <c:v>I.E ISLA DEL SOL</c:v>
                </c:pt>
              </c:strCache>
            </c:strRef>
          </c:cat>
          <c:val>
            <c:numRef>
              <c:f>'[2]POR MUNICIPIO'!$E$859:$E$862</c:f>
              <c:numCache>
                <c:formatCode>General</c:formatCode>
                <c:ptCount val="4"/>
                <c:pt idx="0">
                  <c:v>0</c:v>
                </c:pt>
                <c:pt idx="1">
                  <c:v>0</c:v>
                </c:pt>
                <c:pt idx="2">
                  <c:v>0</c:v>
                </c:pt>
                <c:pt idx="3">
                  <c:v>0</c:v>
                </c:pt>
              </c:numCache>
            </c:numRef>
          </c:val>
          <c:extLst>
            <c:ext xmlns:c16="http://schemas.microsoft.com/office/drawing/2014/chart" uri="{C3380CC4-5D6E-409C-BE32-E72D297353CC}">
              <c16:uniqueId val="{00000003-E2A1-4584-AC90-5E5AC80D94DF}"/>
            </c:ext>
          </c:extLst>
        </c:ser>
        <c:dLbls>
          <c:dLblPos val="inEnd"/>
          <c:showLegendKey val="0"/>
          <c:showVal val="1"/>
          <c:showCatName val="0"/>
          <c:showSerName val="0"/>
          <c:showPercent val="0"/>
          <c:showBubbleSize val="0"/>
        </c:dLbls>
        <c:gapWidth val="100"/>
        <c:overlap val="-24"/>
        <c:axId val="-1802612720"/>
        <c:axId val="-1802605104"/>
      </c:barChart>
      <c:catAx>
        <c:axId val="-180261272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05104"/>
        <c:crosses val="autoZero"/>
        <c:auto val="1"/>
        <c:lblAlgn val="ctr"/>
        <c:lblOffset val="100"/>
        <c:noMultiLvlLbl val="0"/>
      </c:catAx>
      <c:valAx>
        <c:axId val="-18026051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1272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Comic Sans MS" panose="030F0702030302020204" pitchFamily="66" charset="0"/>
                <a:ea typeface="+mn-ea"/>
                <a:cs typeface="+mn-cs"/>
              </a:defRPr>
            </a:pPr>
            <a:r>
              <a:rPr lang="es-CO" sz="1400">
                <a:latin typeface="Comic Sans MS" panose="030F0702030302020204" pitchFamily="66" charset="0"/>
              </a:rPr>
              <a:t>AUTOEVALUACION INSTITUCIONAL 2023</a:t>
            </a:r>
          </a:p>
          <a:p>
            <a:pPr>
              <a:defRPr sz="1400">
                <a:latin typeface="Comic Sans MS" panose="030F0702030302020204" pitchFamily="66" charset="0"/>
              </a:defRPr>
            </a:pPr>
            <a:r>
              <a:rPr lang="es-CO" sz="1400">
                <a:latin typeface="Comic Sans MS" panose="030F0702030302020204" pitchFamily="66" charset="0"/>
              </a:rPr>
              <a:t> POR INSTITUCIONES EDUCATIVAS MUNICIPIO DE PURIFICACIÓN</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MUNICIPIO'!$B$886</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MUNICIPIO'!$A$887:$A$892</c:f>
              <c:strCache>
                <c:ptCount val="6"/>
                <c:pt idx="0">
                  <c:v>PURIFICACION </c:v>
                </c:pt>
                <c:pt idx="1">
                  <c:v>I.E TECNICA PEREZ Y ALDANA</c:v>
                </c:pt>
                <c:pt idx="2">
                  <c:v>I.E TECNICA SANTA LUCIA</c:v>
                </c:pt>
                <c:pt idx="3">
                  <c:v>I.E SAN JORGE</c:v>
                </c:pt>
                <c:pt idx="4">
                  <c:v>I.E CAIRO SOCORRO</c:v>
                </c:pt>
                <c:pt idx="5">
                  <c:v>I.E TECNICA TULIO VARON</c:v>
                </c:pt>
              </c:strCache>
            </c:strRef>
          </c:cat>
          <c:val>
            <c:numRef>
              <c:f>'[2]POR MUNICIPIO'!$B$887:$B$892</c:f>
              <c:numCache>
                <c:formatCode>General</c:formatCode>
                <c:ptCount val="6"/>
                <c:pt idx="0">
                  <c:v>2.403888888888889</c:v>
                </c:pt>
                <c:pt idx="1">
                  <c:v>3.3611111111111112</c:v>
                </c:pt>
                <c:pt idx="2">
                  <c:v>0</c:v>
                </c:pt>
                <c:pt idx="3">
                  <c:v>2.6027777777777774</c:v>
                </c:pt>
                <c:pt idx="4">
                  <c:v>2.8055555555555554</c:v>
                </c:pt>
                <c:pt idx="5">
                  <c:v>3.25</c:v>
                </c:pt>
              </c:numCache>
            </c:numRef>
          </c:val>
          <c:extLst>
            <c:ext xmlns:c16="http://schemas.microsoft.com/office/drawing/2014/chart" uri="{C3380CC4-5D6E-409C-BE32-E72D297353CC}">
              <c16:uniqueId val="{00000000-3FAD-4661-8389-3D8D4997D804}"/>
            </c:ext>
          </c:extLst>
        </c:ser>
        <c:ser>
          <c:idx val="1"/>
          <c:order val="1"/>
          <c:tx>
            <c:strRef>
              <c:f>'[2]POR MUNICIPIO'!$C$886</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MUNICIPIO'!$A$887:$A$892</c:f>
              <c:strCache>
                <c:ptCount val="6"/>
                <c:pt idx="0">
                  <c:v>PURIFICACION </c:v>
                </c:pt>
                <c:pt idx="1">
                  <c:v>I.E TECNICA PEREZ Y ALDANA</c:v>
                </c:pt>
                <c:pt idx="2">
                  <c:v>I.E TECNICA SANTA LUCIA</c:v>
                </c:pt>
                <c:pt idx="3">
                  <c:v>I.E SAN JORGE</c:v>
                </c:pt>
                <c:pt idx="4">
                  <c:v>I.E CAIRO SOCORRO</c:v>
                </c:pt>
                <c:pt idx="5">
                  <c:v>I.E TECNICA TULIO VARON</c:v>
                </c:pt>
              </c:strCache>
            </c:strRef>
          </c:cat>
          <c:val>
            <c:numRef>
              <c:f>'[2]POR MUNICIPIO'!$C$887:$C$892</c:f>
              <c:numCache>
                <c:formatCode>General</c:formatCode>
                <c:ptCount val="6"/>
                <c:pt idx="0">
                  <c:v>2.2659090909090911</c:v>
                </c:pt>
                <c:pt idx="1">
                  <c:v>2.7272727272727271</c:v>
                </c:pt>
                <c:pt idx="2">
                  <c:v>0</c:v>
                </c:pt>
                <c:pt idx="3">
                  <c:v>2.5568181818181812</c:v>
                </c:pt>
                <c:pt idx="4">
                  <c:v>2.7727272727272729</c:v>
                </c:pt>
                <c:pt idx="5">
                  <c:v>3.2727272727272729</c:v>
                </c:pt>
              </c:numCache>
            </c:numRef>
          </c:val>
          <c:extLst>
            <c:ext xmlns:c16="http://schemas.microsoft.com/office/drawing/2014/chart" uri="{C3380CC4-5D6E-409C-BE32-E72D297353CC}">
              <c16:uniqueId val="{00000001-3FAD-4661-8389-3D8D4997D804}"/>
            </c:ext>
          </c:extLst>
        </c:ser>
        <c:ser>
          <c:idx val="2"/>
          <c:order val="2"/>
          <c:tx>
            <c:strRef>
              <c:f>'[2]POR MUNICIPIO'!$D$886</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MUNICIPIO'!$A$887:$A$892</c:f>
              <c:strCache>
                <c:ptCount val="6"/>
                <c:pt idx="0">
                  <c:v>PURIFICACION </c:v>
                </c:pt>
                <c:pt idx="1">
                  <c:v>I.E TECNICA PEREZ Y ALDANA</c:v>
                </c:pt>
                <c:pt idx="2">
                  <c:v>I.E TECNICA SANTA LUCIA</c:v>
                </c:pt>
                <c:pt idx="3">
                  <c:v>I.E SAN JORGE</c:v>
                </c:pt>
                <c:pt idx="4">
                  <c:v>I.E CAIRO SOCORRO</c:v>
                </c:pt>
                <c:pt idx="5">
                  <c:v>I.E TECNICA TULIO VARON</c:v>
                </c:pt>
              </c:strCache>
            </c:strRef>
          </c:cat>
          <c:val>
            <c:numRef>
              <c:f>'[2]POR MUNICIPIO'!$D$887:$D$892</c:f>
              <c:numCache>
                <c:formatCode>General</c:formatCode>
                <c:ptCount val="6"/>
                <c:pt idx="0">
                  <c:v>2.2228387096774194</c:v>
                </c:pt>
                <c:pt idx="1">
                  <c:v>3.3225806451612905</c:v>
                </c:pt>
                <c:pt idx="2">
                  <c:v>0</c:v>
                </c:pt>
                <c:pt idx="3">
                  <c:v>2.3077419354838713</c:v>
                </c:pt>
                <c:pt idx="4">
                  <c:v>2.7096774193548385</c:v>
                </c:pt>
                <c:pt idx="5">
                  <c:v>2.774193548387097</c:v>
                </c:pt>
              </c:numCache>
            </c:numRef>
          </c:val>
          <c:extLst>
            <c:ext xmlns:c16="http://schemas.microsoft.com/office/drawing/2014/chart" uri="{C3380CC4-5D6E-409C-BE32-E72D297353CC}">
              <c16:uniqueId val="{00000002-3FAD-4661-8389-3D8D4997D804}"/>
            </c:ext>
          </c:extLst>
        </c:ser>
        <c:ser>
          <c:idx val="3"/>
          <c:order val="3"/>
          <c:tx>
            <c:strRef>
              <c:f>'[2]POR MUNICIPIO'!$E$886</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MUNICIPIO'!$A$887:$A$892</c:f>
              <c:strCache>
                <c:ptCount val="6"/>
                <c:pt idx="0">
                  <c:v>PURIFICACION </c:v>
                </c:pt>
                <c:pt idx="1">
                  <c:v>I.E TECNICA PEREZ Y ALDANA</c:v>
                </c:pt>
                <c:pt idx="2">
                  <c:v>I.E TECNICA SANTA LUCIA</c:v>
                </c:pt>
                <c:pt idx="3">
                  <c:v>I.E SAN JORGE</c:v>
                </c:pt>
                <c:pt idx="4">
                  <c:v>I.E CAIRO SOCORRO</c:v>
                </c:pt>
                <c:pt idx="5">
                  <c:v>I.E TECNICA TULIO VARON</c:v>
                </c:pt>
              </c:strCache>
            </c:strRef>
          </c:cat>
          <c:val>
            <c:numRef>
              <c:f>'[2]POR MUNICIPIO'!$E$887:$E$892</c:f>
              <c:numCache>
                <c:formatCode>General</c:formatCode>
                <c:ptCount val="6"/>
                <c:pt idx="0">
                  <c:v>2.2105263157894735</c:v>
                </c:pt>
                <c:pt idx="1">
                  <c:v>3.0526315789473686</c:v>
                </c:pt>
                <c:pt idx="2">
                  <c:v>0</c:v>
                </c:pt>
                <c:pt idx="3">
                  <c:v>2.3684210526315788</c:v>
                </c:pt>
                <c:pt idx="4">
                  <c:v>2.4210526315789473</c:v>
                </c:pt>
                <c:pt idx="5">
                  <c:v>3.2105263157894739</c:v>
                </c:pt>
              </c:numCache>
            </c:numRef>
          </c:val>
          <c:extLst>
            <c:ext xmlns:c16="http://schemas.microsoft.com/office/drawing/2014/chart" uri="{C3380CC4-5D6E-409C-BE32-E72D297353CC}">
              <c16:uniqueId val="{00000003-3FAD-4661-8389-3D8D4997D804}"/>
            </c:ext>
          </c:extLst>
        </c:ser>
        <c:dLbls>
          <c:dLblPos val="inEnd"/>
          <c:showLegendKey val="0"/>
          <c:showVal val="1"/>
          <c:showCatName val="0"/>
          <c:showSerName val="0"/>
          <c:showPercent val="0"/>
          <c:showBubbleSize val="0"/>
        </c:dLbls>
        <c:gapWidth val="100"/>
        <c:overlap val="-24"/>
        <c:axId val="-1802615440"/>
        <c:axId val="-1802607280"/>
      </c:barChart>
      <c:catAx>
        <c:axId val="-180261544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07280"/>
        <c:crosses val="autoZero"/>
        <c:auto val="1"/>
        <c:lblAlgn val="ctr"/>
        <c:lblOffset val="100"/>
        <c:noMultiLvlLbl val="0"/>
      </c:catAx>
      <c:valAx>
        <c:axId val="-180260728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154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r>
              <a:rPr lang="es-CO"/>
              <a:t>AUTOEVALUACION INSTITUCIONAL 2023</a:t>
            </a:r>
          </a:p>
          <a:p>
            <a:pPr>
              <a:defRPr/>
            </a:pPr>
            <a:r>
              <a:rPr lang="es-CO"/>
              <a:t> POR INSTITUCIONES EDUCATIVAS MUNICIPIO DE RIOBLANCO</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MUNICIPIO'!$B$915</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MUNICIPIO'!$A$916:$A$923</c:f>
              <c:strCache>
                <c:ptCount val="8"/>
                <c:pt idx="0">
                  <c:v>RIOBLANCO</c:v>
                </c:pt>
                <c:pt idx="1">
                  <c:v>I.E TECNICA FRANCISCO JULIAN OLAYA</c:v>
                </c:pt>
                <c:pt idx="2">
                  <c:v>I.E TECNICA GENERAL SANTANDER</c:v>
                </c:pt>
                <c:pt idx="3">
                  <c:v>I.E JOSÉ MARÍA CÓRDOBA</c:v>
                </c:pt>
                <c:pt idx="4">
                  <c:v>I.E TECNICA AGROPECUARIA SAN RAFAEL</c:v>
                </c:pt>
                <c:pt idx="5">
                  <c:v>I.E EL QUEBRADON</c:v>
                </c:pt>
                <c:pt idx="6">
                  <c:v>I.E JESUS ANTONIO AMEZQUITA</c:v>
                </c:pt>
                <c:pt idx="7">
                  <c:v>I.E LUIS ERNESTO VANEGAS NEIRA</c:v>
                </c:pt>
              </c:strCache>
            </c:strRef>
          </c:cat>
          <c:val>
            <c:numRef>
              <c:f>'[2]POR MUNICIPIO'!$B$916:$B$923</c:f>
              <c:numCache>
                <c:formatCode>General</c:formatCode>
                <c:ptCount val="8"/>
                <c:pt idx="0">
                  <c:v>2.8076341647770215</c:v>
                </c:pt>
                <c:pt idx="1">
                  <c:v>3.0833333333333335</c:v>
                </c:pt>
                <c:pt idx="2">
                  <c:v>3.8571428571428572</c:v>
                </c:pt>
                <c:pt idx="3">
                  <c:v>3</c:v>
                </c:pt>
                <c:pt idx="4">
                  <c:v>0</c:v>
                </c:pt>
                <c:pt idx="5">
                  <c:v>3.5</c:v>
                </c:pt>
                <c:pt idx="6">
                  <c:v>3.2407407407407405</c:v>
                </c:pt>
                <c:pt idx="7">
                  <c:v>2.9722222222222223</c:v>
                </c:pt>
              </c:numCache>
            </c:numRef>
          </c:val>
          <c:extLst>
            <c:ext xmlns:c16="http://schemas.microsoft.com/office/drawing/2014/chart" uri="{C3380CC4-5D6E-409C-BE32-E72D297353CC}">
              <c16:uniqueId val="{00000000-77BB-4802-8309-56C02B1008D6}"/>
            </c:ext>
          </c:extLst>
        </c:ser>
        <c:ser>
          <c:idx val="1"/>
          <c:order val="1"/>
          <c:tx>
            <c:strRef>
              <c:f>'[2]POR MUNICIPIO'!$C$915</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MUNICIPIO'!$A$916:$A$923</c:f>
              <c:strCache>
                <c:ptCount val="8"/>
                <c:pt idx="0">
                  <c:v>RIOBLANCO</c:v>
                </c:pt>
                <c:pt idx="1">
                  <c:v>I.E TECNICA FRANCISCO JULIAN OLAYA</c:v>
                </c:pt>
                <c:pt idx="2">
                  <c:v>I.E TECNICA GENERAL SANTANDER</c:v>
                </c:pt>
                <c:pt idx="3">
                  <c:v>I.E JOSÉ MARÍA CÓRDOBA</c:v>
                </c:pt>
                <c:pt idx="4">
                  <c:v>I.E TECNICA AGROPECUARIA SAN RAFAEL</c:v>
                </c:pt>
                <c:pt idx="5">
                  <c:v>I.E EL QUEBRADON</c:v>
                </c:pt>
                <c:pt idx="6">
                  <c:v>I.E JESUS ANTONIO AMEZQUITA</c:v>
                </c:pt>
                <c:pt idx="7">
                  <c:v>I.E LUIS ERNESTO VANEGAS NEIRA</c:v>
                </c:pt>
              </c:strCache>
            </c:strRef>
          </c:cat>
          <c:val>
            <c:numRef>
              <c:f>'[2]POR MUNICIPIO'!$C$916:$C$923</c:f>
              <c:numCache>
                <c:formatCode>General</c:formatCode>
                <c:ptCount val="8"/>
                <c:pt idx="0">
                  <c:v>2.7727272727272725</c:v>
                </c:pt>
                <c:pt idx="1">
                  <c:v>3.4545454545454546</c:v>
                </c:pt>
                <c:pt idx="2">
                  <c:v>3.5909090909090908</c:v>
                </c:pt>
                <c:pt idx="3">
                  <c:v>2.8181818181818183</c:v>
                </c:pt>
                <c:pt idx="4">
                  <c:v>0</c:v>
                </c:pt>
                <c:pt idx="5">
                  <c:v>3.5909090909090908</c:v>
                </c:pt>
                <c:pt idx="6">
                  <c:v>3.0909090909090908</c:v>
                </c:pt>
                <c:pt idx="7">
                  <c:v>2.8636363636363638</c:v>
                </c:pt>
              </c:numCache>
            </c:numRef>
          </c:val>
          <c:extLst>
            <c:ext xmlns:c16="http://schemas.microsoft.com/office/drawing/2014/chart" uri="{C3380CC4-5D6E-409C-BE32-E72D297353CC}">
              <c16:uniqueId val="{00000001-77BB-4802-8309-56C02B1008D6}"/>
            </c:ext>
          </c:extLst>
        </c:ser>
        <c:ser>
          <c:idx val="2"/>
          <c:order val="2"/>
          <c:tx>
            <c:strRef>
              <c:f>'[2]POR MUNICIPIO'!$D$915</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MUNICIPIO'!$A$916:$A$923</c:f>
              <c:strCache>
                <c:ptCount val="8"/>
                <c:pt idx="0">
                  <c:v>RIOBLANCO</c:v>
                </c:pt>
                <c:pt idx="1">
                  <c:v>I.E TECNICA FRANCISCO JULIAN OLAYA</c:v>
                </c:pt>
                <c:pt idx="2">
                  <c:v>I.E TECNICA GENERAL SANTANDER</c:v>
                </c:pt>
                <c:pt idx="3">
                  <c:v>I.E JOSÉ MARÍA CÓRDOBA</c:v>
                </c:pt>
                <c:pt idx="4">
                  <c:v>I.E TECNICA AGROPECUARIA SAN RAFAEL</c:v>
                </c:pt>
                <c:pt idx="5">
                  <c:v>I.E EL QUEBRADON</c:v>
                </c:pt>
                <c:pt idx="6">
                  <c:v>I.E JESUS ANTONIO AMEZQUITA</c:v>
                </c:pt>
                <c:pt idx="7">
                  <c:v>I.E LUIS ERNESTO VANEGAS NEIRA</c:v>
                </c:pt>
              </c:strCache>
            </c:strRef>
          </c:cat>
          <c:val>
            <c:numRef>
              <c:f>'[2]POR MUNICIPIO'!$D$916:$D$923</c:f>
              <c:numCache>
                <c:formatCode>General</c:formatCode>
                <c:ptCount val="8"/>
                <c:pt idx="0">
                  <c:v>2.6635944700460827</c:v>
                </c:pt>
                <c:pt idx="1">
                  <c:v>3.193548387096774</c:v>
                </c:pt>
                <c:pt idx="2">
                  <c:v>3.870967741935484</c:v>
                </c:pt>
                <c:pt idx="3">
                  <c:v>2.7096774193548385</c:v>
                </c:pt>
                <c:pt idx="4">
                  <c:v>0</c:v>
                </c:pt>
                <c:pt idx="5">
                  <c:v>3.2903225806451615</c:v>
                </c:pt>
                <c:pt idx="6">
                  <c:v>3.064516129032258</c:v>
                </c:pt>
                <c:pt idx="7">
                  <c:v>2.5161290322580645</c:v>
                </c:pt>
              </c:numCache>
            </c:numRef>
          </c:val>
          <c:extLst>
            <c:ext xmlns:c16="http://schemas.microsoft.com/office/drawing/2014/chart" uri="{C3380CC4-5D6E-409C-BE32-E72D297353CC}">
              <c16:uniqueId val="{00000002-77BB-4802-8309-56C02B1008D6}"/>
            </c:ext>
          </c:extLst>
        </c:ser>
        <c:ser>
          <c:idx val="3"/>
          <c:order val="3"/>
          <c:tx>
            <c:strRef>
              <c:f>'[2]POR MUNICIPIO'!$E$915</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MUNICIPIO'!$A$916:$A$923</c:f>
              <c:strCache>
                <c:ptCount val="8"/>
                <c:pt idx="0">
                  <c:v>RIOBLANCO</c:v>
                </c:pt>
                <c:pt idx="1">
                  <c:v>I.E TECNICA FRANCISCO JULIAN OLAYA</c:v>
                </c:pt>
                <c:pt idx="2">
                  <c:v>I.E TECNICA GENERAL SANTANDER</c:v>
                </c:pt>
                <c:pt idx="3">
                  <c:v>I.E JOSÉ MARÍA CÓRDOBA</c:v>
                </c:pt>
                <c:pt idx="4">
                  <c:v>I.E TECNICA AGROPECUARIA SAN RAFAEL</c:v>
                </c:pt>
                <c:pt idx="5">
                  <c:v>I.E EL QUEBRADON</c:v>
                </c:pt>
                <c:pt idx="6">
                  <c:v>I.E JESUS ANTONIO AMEZQUITA</c:v>
                </c:pt>
                <c:pt idx="7">
                  <c:v>I.E LUIS ERNESTO VANEGAS NEIRA</c:v>
                </c:pt>
              </c:strCache>
            </c:strRef>
          </c:cat>
          <c:val>
            <c:numRef>
              <c:f>'[2]POR MUNICIPIO'!$E$916:$E$923</c:f>
              <c:numCache>
                <c:formatCode>General</c:formatCode>
                <c:ptCount val="8"/>
                <c:pt idx="0">
                  <c:v>2.6240601503759398</c:v>
                </c:pt>
                <c:pt idx="1">
                  <c:v>3.3684210526315788</c:v>
                </c:pt>
                <c:pt idx="2">
                  <c:v>3.4210526315789473</c:v>
                </c:pt>
                <c:pt idx="3">
                  <c:v>2.6842105263157894</c:v>
                </c:pt>
                <c:pt idx="4">
                  <c:v>0</c:v>
                </c:pt>
                <c:pt idx="5">
                  <c:v>3.1578947368421053</c:v>
                </c:pt>
                <c:pt idx="6">
                  <c:v>3.1052631578947367</c:v>
                </c:pt>
                <c:pt idx="7">
                  <c:v>2.6315789473684212</c:v>
                </c:pt>
              </c:numCache>
            </c:numRef>
          </c:val>
          <c:extLst>
            <c:ext xmlns:c16="http://schemas.microsoft.com/office/drawing/2014/chart" uri="{C3380CC4-5D6E-409C-BE32-E72D297353CC}">
              <c16:uniqueId val="{00000003-77BB-4802-8309-56C02B1008D6}"/>
            </c:ext>
          </c:extLst>
        </c:ser>
        <c:dLbls>
          <c:dLblPos val="inEnd"/>
          <c:showLegendKey val="0"/>
          <c:showVal val="1"/>
          <c:showCatName val="0"/>
          <c:showSerName val="0"/>
          <c:showPercent val="0"/>
          <c:showBubbleSize val="0"/>
        </c:dLbls>
        <c:gapWidth val="100"/>
        <c:overlap val="-24"/>
        <c:axId val="-1802620880"/>
        <c:axId val="-1802604016"/>
      </c:barChart>
      <c:catAx>
        <c:axId val="-180262088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02604016"/>
        <c:crosses val="autoZero"/>
        <c:auto val="1"/>
        <c:lblAlgn val="ctr"/>
        <c:lblOffset val="100"/>
        <c:noMultiLvlLbl val="0"/>
      </c:catAx>
      <c:valAx>
        <c:axId val="-180260401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0262088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Comic Sans MS" panose="030F0702030302020204" pitchFamily="66" charset="0"/>
        </a:defRPr>
      </a:pPr>
      <a:endParaRPr lang="es-CO"/>
    </a:p>
  </c:txPr>
  <c:printSettings>
    <c:headerFooter/>
    <c:pageMargins b="0.75" l="0.7" r="0.7" t="0.75" header="0.3" footer="0.3"/>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r>
              <a:rPr lang="es-CO"/>
              <a:t>AUTOEVALUACION INSTITUCIONAL 2023</a:t>
            </a:r>
          </a:p>
          <a:p>
            <a:pPr>
              <a:defRPr/>
            </a:pPr>
            <a:r>
              <a:rPr lang="es-CO"/>
              <a:t> POR INSTITUCIONES EDUCATIVAS MUNICIPIO DE RONCESVALLES</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MUNICIPIO'!$B$943</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MUNICIPIO'!$A$944:$A$946</c:f>
              <c:strCache>
                <c:ptCount val="3"/>
                <c:pt idx="0">
                  <c:v>RONCESVALLES</c:v>
                </c:pt>
                <c:pt idx="1">
                  <c:v>I.E MANUEL ELKIN PATARROYO</c:v>
                </c:pt>
                <c:pt idx="2">
                  <c:v>I.E TECNICA LA VOZ DE LA TIERRA</c:v>
                </c:pt>
              </c:strCache>
            </c:strRef>
          </c:cat>
          <c:val>
            <c:numRef>
              <c:f>'[2]POR MUNICIPIO'!$B$944:$B$946</c:f>
              <c:numCache>
                <c:formatCode>General</c:formatCode>
                <c:ptCount val="3"/>
                <c:pt idx="0">
                  <c:v>2.8281746031746033</c:v>
                </c:pt>
                <c:pt idx="1">
                  <c:v>3.0277777777777777</c:v>
                </c:pt>
                <c:pt idx="2">
                  <c:v>2.6285714285714286</c:v>
                </c:pt>
              </c:numCache>
            </c:numRef>
          </c:val>
          <c:extLst>
            <c:ext xmlns:c16="http://schemas.microsoft.com/office/drawing/2014/chart" uri="{C3380CC4-5D6E-409C-BE32-E72D297353CC}">
              <c16:uniqueId val="{00000000-99AE-4A8C-A94E-F45F3B3D24C1}"/>
            </c:ext>
          </c:extLst>
        </c:ser>
        <c:ser>
          <c:idx val="1"/>
          <c:order val="1"/>
          <c:tx>
            <c:strRef>
              <c:f>'[2]POR MUNICIPIO'!$C$943</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MUNICIPIO'!$A$944:$A$946</c:f>
              <c:strCache>
                <c:ptCount val="3"/>
                <c:pt idx="0">
                  <c:v>RONCESVALLES</c:v>
                </c:pt>
                <c:pt idx="1">
                  <c:v>I.E MANUEL ELKIN PATARROYO</c:v>
                </c:pt>
                <c:pt idx="2">
                  <c:v>I.E TECNICA LA VOZ DE LA TIERRA</c:v>
                </c:pt>
              </c:strCache>
            </c:strRef>
          </c:cat>
          <c:val>
            <c:numRef>
              <c:f>'[2]POR MUNICIPIO'!$C$944:$C$946</c:f>
              <c:numCache>
                <c:formatCode>General</c:formatCode>
                <c:ptCount val="3"/>
                <c:pt idx="0">
                  <c:v>2.3636363636363633</c:v>
                </c:pt>
                <c:pt idx="1">
                  <c:v>2.7272727272727271</c:v>
                </c:pt>
                <c:pt idx="2">
                  <c:v>2</c:v>
                </c:pt>
              </c:numCache>
            </c:numRef>
          </c:val>
          <c:extLst>
            <c:ext xmlns:c16="http://schemas.microsoft.com/office/drawing/2014/chart" uri="{C3380CC4-5D6E-409C-BE32-E72D297353CC}">
              <c16:uniqueId val="{00000001-99AE-4A8C-A94E-F45F3B3D24C1}"/>
            </c:ext>
          </c:extLst>
        </c:ser>
        <c:ser>
          <c:idx val="2"/>
          <c:order val="2"/>
          <c:tx>
            <c:strRef>
              <c:f>'[2]POR MUNICIPIO'!$D$943</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MUNICIPIO'!$A$944:$A$946</c:f>
              <c:strCache>
                <c:ptCount val="3"/>
                <c:pt idx="0">
                  <c:v>RONCESVALLES</c:v>
                </c:pt>
                <c:pt idx="1">
                  <c:v>I.E MANUEL ELKIN PATARROYO</c:v>
                </c:pt>
                <c:pt idx="2">
                  <c:v>I.E TECNICA LA VOZ DE LA TIERRA</c:v>
                </c:pt>
              </c:strCache>
            </c:strRef>
          </c:cat>
          <c:val>
            <c:numRef>
              <c:f>'[2]POR MUNICIPIO'!$D$944:$D$946</c:f>
              <c:numCache>
                <c:formatCode>General</c:formatCode>
                <c:ptCount val="3"/>
                <c:pt idx="0">
                  <c:v>2.774193548387097</c:v>
                </c:pt>
                <c:pt idx="1">
                  <c:v>2.6451612903225805</c:v>
                </c:pt>
                <c:pt idx="2">
                  <c:v>2.903225806451613</c:v>
                </c:pt>
              </c:numCache>
            </c:numRef>
          </c:val>
          <c:extLst>
            <c:ext xmlns:c16="http://schemas.microsoft.com/office/drawing/2014/chart" uri="{C3380CC4-5D6E-409C-BE32-E72D297353CC}">
              <c16:uniqueId val="{00000002-99AE-4A8C-A94E-F45F3B3D24C1}"/>
            </c:ext>
          </c:extLst>
        </c:ser>
        <c:ser>
          <c:idx val="3"/>
          <c:order val="3"/>
          <c:tx>
            <c:strRef>
              <c:f>'[2]POR MUNICIPIO'!$E$943</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MUNICIPIO'!$A$944:$A$946</c:f>
              <c:strCache>
                <c:ptCount val="3"/>
                <c:pt idx="0">
                  <c:v>RONCESVALLES</c:v>
                </c:pt>
                <c:pt idx="1">
                  <c:v>I.E MANUEL ELKIN PATARROYO</c:v>
                </c:pt>
                <c:pt idx="2">
                  <c:v>I.E TECNICA LA VOZ DE LA TIERRA</c:v>
                </c:pt>
              </c:strCache>
            </c:strRef>
          </c:cat>
          <c:val>
            <c:numRef>
              <c:f>'[2]POR MUNICIPIO'!$E$944:$E$946</c:f>
              <c:numCache>
                <c:formatCode>General</c:formatCode>
                <c:ptCount val="3"/>
                <c:pt idx="0">
                  <c:v>2.3421052631578947</c:v>
                </c:pt>
                <c:pt idx="1">
                  <c:v>2.6842105263157894</c:v>
                </c:pt>
                <c:pt idx="2">
                  <c:v>2</c:v>
                </c:pt>
              </c:numCache>
            </c:numRef>
          </c:val>
          <c:extLst>
            <c:ext xmlns:c16="http://schemas.microsoft.com/office/drawing/2014/chart" uri="{C3380CC4-5D6E-409C-BE32-E72D297353CC}">
              <c16:uniqueId val="{00000003-99AE-4A8C-A94E-F45F3B3D24C1}"/>
            </c:ext>
          </c:extLst>
        </c:ser>
        <c:dLbls>
          <c:dLblPos val="inEnd"/>
          <c:showLegendKey val="0"/>
          <c:showVal val="1"/>
          <c:showCatName val="0"/>
          <c:showSerName val="0"/>
          <c:showPercent val="0"/>
          <c:showBubbleSize val="0"/>
        </c:dLbls>
        <c:gapWidth val="100"/>
        <c:overlap val="-24"/>
        <c:axId val="-1802615984"/>
        <c:axId val="-1802619792"/>
        <c:extLst/>
      </c:barChart>
      <c:catAx>
        <c:axId val="-180261598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02619792"/>
        <c:crosses val="autoZero"/>
        <c:auto val="1"/>
        <c:lblAlgn val="ctr"/>
        <c:lblOffset val="100"/>
        <c:noMultiLvlLbl val="0"/>
      </c:catAx>
      <c:valAx>
        <c:axId val="-180261979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0261598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Comic Sans MS" panose="030F0702030302020204" pitchFamily="66" charset="0"/>
        </a:defRPr>
      </a:pPr>
      <a:endParaRPr lang="es-CO"/>
    </a:p>
  </c:txPr>
  <c:printSettings>
    <c:headerFooter/>
    <c:pageMargins b="0.75" l="0.7" r="0.7" t="0.75" header="0.3" footer="0.3"/>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Comic Sans MS" panose="030F0702030302020204" pitchFamily="66" charset="0"/>
                <a:ea typeface="+mn-ea"/>
                <a:cs typeface="+mn-cs"/>
              </a:defRPr>
            </a:pPr>
            <a:r>
              <a:rPr lang="es-CO" sz="1400">
                <a:latin typeface="Comic Sans MS" panose="030F0702030302020204" pitchFamily="66" charset="0"/>
              </a:rPr>
              <a:t>AUTOEVALUACION INSTITUCIONAL 2023</a:t>
            </a:r>
          </a:p>
          <a:p>
            <a:pPr>
              <a:defRPr sz="1400">
                <a:latin typeface="Comic Sans MS" panose="030F0702030302020204" pitchFamily="66" charset="0"/>
              </a:defRPr>
            </a:pPr>
            <a:r>
              <a:rPr lang="es-CO" sz="1400">
                <a:latin typeface="Comic Sans MS" panose="030F0702030302020204" pitchFamily="66" charset="0"/>
              </a:rPr>
              <a:t> POR INSTITUCIONES EDUCATIVAS MUNICIPIO DE ROVIRA</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MUNICIPIO'!$B$968</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MUNICIPIO'!$A$969:$A$978</c:f>
              <c:strCache>
                <c:ptCount val="10"/>
                <c:pt idx="0">
                  <c:v>ROVIRA</c:v>
                </c:pt>
                <c:pt idx="1">
                  <c:v>I.E FRANCISCO DE MIRANDA</c:v>
                </c:pt>
                <c:pt idx="2">
                  <c:v>I.E TECNICA LA CEIBA</c:v>
                </c:pt>
                <c:pt idx="3">
                  <c:v>I.E LA LUISA</c:v>
                </c:pt>
                <c:pt idx="4">
                  <c:v>I.E LA REFORMA</c:v>
                </c:pt>
                <c:pt idx="5">
                  <c:v>I.E RIOMANSO</c:v>
                </c:pt>
                <c:pt idx="6">
                  <c:v>I.E JULIO ERNESTO ANDRADE</c:v>
                </c:pt>
                <c:pt idx="7">
                  <c:v>I.E LA LIBERTAD</c:v>
                </c:pt>
                <c:pt idx="8">
                  <c:v>I.E LA FLORIDA</c:v>
                </c:pt>
                <c:pt idx="9">
                  <c:v>I.E TECNICA FELIPE SALAME</c:v>
                </c:pt>
              </c:strCache>
            </c:strRef>
          </c:cat>
          <c:val>
            <c:numRef>
              <c:f>'[2]POR MUNICIPIO'!$B$969:$B$978</c:f>
              <c:numCache>
                <c:formatCode>General</c:formatCode>
                <c:ptCount val="10"/>
                <c:pt idx="0">
                  <c:v>1.9927983539094651</c:v>
                </c:pt>
                <c:pt idx="1">
                  <c:v>0</c:v>
                </c:pt>
                <c:pt idx="2">
                  <c:v>0</c:v>
                </c:pt>
                <c:pt idx="3">
                  <c:v>3</c:v>
                </c:pt>
                <c:pt idx="4">
                  <c:v>3.5185185185185182</c:v>
                </c:pt>
                <c:pt idx="5">
                  <c:v>3.0277777777777777</c:v>
                </c:pt>
                <c:pt idx="6">
                  <c:v>2.3888888888888888</c:v>
                </c:pt>
                <c:pt idx="7">
                  <c:v>3.3981481481481484</c:v>
                </c:pt>
                <c:pt idx="8">
                  <c:v>0</c:v>
                </c:pt>
                <c:pt idx="9">
                  <c:v>2.6018518518518516</c:v>
                </c:pt>
              </c:numCache>
            </c:numRef>
          </c:val>
          <c:extLst>
            <c:ext xmlns:c16="http://schemas.microsoft.com/office/drawing/2014/chart" uri="{C3380CC4-5D6E-409C-BE32-E72D297353CC}">
              <c16:uniqueId val="{00000000-A8F8-4B91-BE2A-DB33403F569E}"/>
            </c:ext>
          </c:extLst>
        </c:ser>
        <c:ser>
          <c:idx val="1"/>
          <c:order val="1"/>
          <c:tx>
            <c:strRef>
              <c:f>'[2]POR MUNICIPIO'!$C$968</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MUNICIPIO'!$A$969:$A$978</c:f>
              <c:strCache>
                <c:ptCount val="10"/>
                <c:pt idx="0">
                  <c:v>ROVIRA</c:v>
                </c:pt>
                <c:pt idx="1">
                  <c:v>I.E FRANCISCO DE MIRANDA</c:v>
                </c:pt>
                <c:pt idx="2">
                  <c:v>I.E TECNICA LA CEIBA</c:v>
                </c:pt>
                <c:pt idx="3">
                  <c:v>I.E LA LUISA</c:v>
                </c:pt>
                <c:pt idx="4">
                  <c:v>I.E LA REFORMA</c:v>
                </c:pt>
                <c:pt idx="5">
                  <c:v>I.E RIOMANSO</c:v>
                </c:pt>
                <c:pt idx="6">
                  <c:v>I.E JULIO ERNESTO ANDRADE</c:v>
                </c:pt>
                <c:pt idx="7">
                  <c:v>I.E LA LIBERTAD</c:v>
                </c:pt>
                <c:pt idx="8">
                  <c:v>I.E LA FLORIDA</c:v>
                </c:pt>
                <c:pt idx="9">
                  <c:v>I.E TECNICA FELIPE SALAME</c:v>
                </c:pt>
              </c:strCache>
            </c:strRef>
          </c:cat>
          <c:val>
            <c:numRef>
              <c:f>'[2]POR MUNICIPIO'!$C$969:$C$978</c:f>
              <c:numCache>
                <c:formatCode>General</c:formatCode>
                <c:ptCount val="10"/>
                <c:pt idx="0">
                  <c:v>1.9797979797979801</c:v>
                </c:pt>
                <c:pt idx="1">
                  <c:v>0</c:v>
                </c:pt>
                <c:pt idx="2">
                  <c:v>0</c:v>
                </c:pt>
                <c:pt idx="3">
                  <c:v>3.1818181818181817</c:v>
                </c:pt>
                <c:pt idx="4">
                  <c:v>2.8636363636363638</c:v>
                </c:pt>
                <c:pt idx="5">
                  <c:v>2.9545454545454546</c:v>
                </c:pt>
                <c:pt idx="6">
                  <c:v>2.1818181818181817</c:v>
                </c:pt>
                <c:pt idx="7">
                  <c:v>3.4545454545454546</c:v>
                </c:pt>
                <c:pt idx="8">
                  <c:v>0</c:v>
                </c:pt>
                <c:pt idx="9">
                  <c:v>3.1818181818181817</c:v>
                </c:pt>
              </c:numCache>
            </c:numRef>
          </c:val>
          <c:extLst>
            <c:ext xmlns:c16="http://schemas.microsoft.com/office/drawing/2014/chart" uri="{C3380CC4-5D6E-409C-BE32-E72D297353CC}">
              <c16:uniqueId val="{00000001-A8F8-4B91-BE2A-DB33403F569E}"/>
            </c:ext>
          </c:extLst>
        </c:ser>
        <c:ser>
          <c:idx val="2"/>
          <c:order val="2"/>
          <c:tx>
            <c:strRef>
              <c:f>'[2]POR MUNICIPIO'!$D$968</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MUNICIPIO'!$A$969:$A$978</c:f>
              <c:strCache>
                <c:ptCount val="10"/>
                <c:pt idx="0">
                  <c:v>ROVIRA</c:v>
                </c:pt>
                <c:pt idx="1">
                  <c:v>I.E FRANCISCO DE MIRANDA</c:v>
                </c:pt>
                <c:pt idx="2">
                  <c:v>I.E TECNICA LA CEIBA</c:v>
                </c:pt>
                <c:pt idx="3">
                  <c:v>I.E LA LUISA</c:v>
                </c:pt>
                <c:pt idx="4">
                  <c:v>I.E LA REFORMA</c:v>
                </c:pt>
                <c:pt idx="5">
                  <c:v>I.E RIOMANSO</c:v>
                </c:pt>
                <c:pt idx="6">
                  <c:v>I.E JULIO ERNESTO ANDRADE</c:v>
                </c:pt>
                <c:pt idx="7">
                  <c:v>I.E LA LIBERTAD</c:v>
                </c:pt>
                <c:pt idx="8">
                  <c:v>I.E LA FLORIDA</c:v>
                </c:pt>
                <c:pt idx="9">
                  <c:v>I.E TECNICA FELIPE SALAME</c:v>
                </c:pt>
              </c:strCache>
            </c:strRef>
          </c:cat>
          <c:val>
            <c:numRef>
              <c:f>'[2]POR MUNICIPIO'!$D$969:$D$978</c:f>
              <c:numCache>
                <c:formatCode>General</c:formatCode>
                <c:ptCount val="10"/>
                <c:pt idx="0">
                  <c:v>1.903225806451613</c:v>
                </c:pt>
                <c:pt idx="1">
                  <c:v>0</c:v>
                </c:pt>
                <c:pt idx="2">
                  <c:v>0</c:v>
                </c:pt>
                <c:pt idx="3">
                  <c:v>2.774193548387097</c:v>
                </c:pt>
                <c:pt idx="4">
                  <c:v>2.806451612903226</c:v>
                </c:pt>
                <c:pt idx="5">
                  <c:v>2.7096774193548385</c:v>
                </c:pt>
                <c:pt idx="6">
                  <c:v>2.5483870967741935</c:v>
                </c:pt>
                <c:pt idx="7">
                  <c:v>3.6451612903225805</c:v>
                </c:pt>
                <c:pt idx="8">
                  <c:v>0</c:v>
                </c:pt>
                <c:pt idx="9">
                  <c:v>2.6451612903225805</c:v>
                </c:pt>
              </c:numCache>
            </c:numRef>
          </c:val>
          <c:extLst>
            <c:ext xmlns:c16="http://schemas.microsoft.com/office/drawing/2014/chart" uri="{C3380CC4-5D6E-409C-BE32-E72D297353CC}">
              <c16:uniqueId val="{00000002-A8F8-4B91-BE2A-DB33403F569E}"/>
            </c:ext>
          </c:extLst>
        </c:ser>
        <c:ser>
          <c:idx val="3"/>
          <c:order val="3"/>
          <c:tx>
            <c:strRef>
              <c:f>'[2]POR MUNICIPIO'!$E$968</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MUNICIPIO'!$A$969:$A$978</c:f>
              <c:strCache>
                <c:ptCount val="10"/>
                <c:pt idx="0">
                  <c:v>ROVIRA</c:v>
                </c:pt>
                <c:pt idx="1">
                  <c:v>I.E FRANCISCO DE MIRANDA</c:v>
                </c:pt>
                <c:pt idx="2">
                  <c:v>I.E TECNICA LA CEIBA</c:v>
                </c:pt>
                <c:pt idx="3">
                  <c:v>I.E LA LUISA</c:v>
                </c:pt>
                <c:pt idx="4">
                  <c:v>I.E LA REFORMA</c:v>
                </c:pt>
                <c:pt idx="5">
                  <c:v>I.E RIOMANSO</c:v>
                </c:pt>
                <c:pt idx="6">
                  <c:v>I.E JULIO ERNESTO ANDRADE</c:v>
                </c:pt>
                <c:pt idx="7">
                  <c:v>I.E LA LIBERTAD</c:v>
                </c:pt>
                <c:pt idx="8">
                  <c:v>I.E LA FLORIDA</c:v>
                </c:pt>
                <c:pt idx="9">
                  <c:v>I.E TECNICA FELIPE SALAME</c:v>
                </c:pt>
              </c:strCache>
            </c:strRef>
          </c:cat>
          <c:val>
            <c:numRef>
              <c:f>'[2]POR MUNICIPIO'!$E$969:$E$978</c:f>
              <c:numCache>
                <c:formatCode>General</c:formatCode>
                <c:ptCount val="10"/>
                <c:pt idx="0">
                  <c:v>1.9181286549707603</c:v>
                </c:pt>
                <c:pt idx="1">
                  <c:v>0</c:v>
                </c:pt>
                <c:pt idx="2">
                  <c:v>0</c:v>
                </c:pt>
                <c:pt idx="3">
                  <c:v>3.0526315789473686</c:v>
                </c:pt>
                <c:pt idx="4">
                  <c:v>3</c:v>
                </c:pt>
                <c:pt idx="5">
                  <c:v>2.736842105263158</c:v>
                </c:pt>
                <c:pt idx="6">
                  <c:v>2.3157894736842106</c:v>
                </c:pt>
                <c:pt idx="7">
                  <c:v>3.2105263157894739</c:v>
                </c:pt>
                <c:pt idx="8">
                  <c:v>0</c:v>
                </c:pt>
                <c:pt idx="9">
                  <c:v>2.9473684210526314</c:v>
                </c:pt>
              </c:numCache>
            </c:numRef>
          </c:val>
          <c:extLst>
            <c:ext xmlns:c16="http://schemas.microsoft.com/office/drawing/2014/chart" uri="{C3380CC4-5D6E-409C-BE32-E72D297353CC}">
              <c16:uniqueId val="{00000003-A8F8-4B91-BE2A-DB33403F569E}"/>
            </c:ext>
          </c:extLst>
        </c:ser>
        <c:dLbls>
          <c:dLblPos val="outEnd"/>
          <c:showLegendKey val="0"/>
          <c:showVal val="1"/>
          <c:showCatName val="0"/>
          <c:showSerName val="0"/>
          <c:showPercent val="0"/>
          <c:showBubbleSize val="0"/>
        </c:dLbls>
        <c:gapWidth val="100"/>
        <c:overlap val="-24"/>
        <c:axId val="-1802613808"/>
        <c:axId val="-1802619248"/>
      </c:barChart>
      <c:catAx>
        <c:axId val="-180261380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19248"/>
        <c:crosses val="autoZero"/>
        <c:auto val="1"/>
        <c:lblAlgn val="ctr"/>
        <c:lblOffset val="100"/>
        <c:noMultiLvlLbl val="0"/>
      </c:catAx>
      <c:valAx>
        <c:axId val="-1802619248"/>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1380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r>
              <a:rPr lang="es-CO" sz="1400">
                <a:latin typeface="Comic Sans MS" panose="030F0702030302020204" pitchFamily="66" charset="0"/>
              </a:rPr>
              <a:t>AUTOEVALUACION INSTITUCIONAL 2023</a:t>
            </a:r>
          </a:p>
          <a:p>
            <a:pPr>
              <a:defRPr sz="1400">
                <a:latin typeface="Amasis MT Pro" panose="02040504050005020304" pitchFamily="18" charset="0"/>
              </a:defRPr>
            </a:pPr>
            <a:r>
              <a:rPr lang="es-CO" sz="1400">
                <a:latin typeface="Comic Sans MS" panose="030F0702030302020204" pitchFamily="66" charset="0"/>
              </a:rPr>
              <a:t> POR INSTITUCIONES EDUCATIVAS MUNICIPIO DE SALDAÑA</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'[2]POR MUNICIPIO'!$B$1002</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MUNICIPIO'!$A$1003:$A$1006</c:f>
              <c:strCache>
                <c:ptCount val="4"/>
                <c:pt idx="0">
                  <c:v>SALDAÑA</c:v>
                </c:pt>
                <c:pt idx="1">
                  <c:v>I.E CENTRAL</c:v>
                </c:pt>
                <c:pt idx="2">
                  <c:v>I.E TECNICA GENERAL ROBERTO LEYVA</c:v>
                </c:pt>
                <c:pt idx="3">
                  <c:v>I.E PAPAGALA</c:v>
                </c:pt>
              </c:strCache>
            </c:strRef>
          </c:cat>
          <c:val>
            <c:numRef>
              <c:f>'[2]POR MUNICIPIO'!$B$1003:$B$1006</c:f>
              <c:numCache>
                <c:formatCode>General</c:formatCode>
                <c:ptCount val="4"/>
                <c:pt idx="0">
                  <c:v>1.7886243386243386</c:v>
                </c:pt>
                <c:pt idx="1">
                  <c:v>0</c:v>
                </c:pt>
                <c:pt idx="2">
                  <c:v>2.1944444444444446</c:v>
                </c:pt>
                <c:pt idx="3">
                  <c:v>3.1714285714285713</c:v>
                </c:pt>
              </c:numCache>
            </c:numRef>
          </c:val>
          <c:extLst>
            <c:ext xmlns:c16="http://schemas.microsoft.com/office/drawing/2014/chart" uri="{C3380CC4-5D6E-409C-BE32-E72D297353CC}">
              <c16:uniqueId val="{00000000-EC6B-4992-BF1C-58AC4D31D335}"/>
            </c:ext>
          </c:extLst>
        </c:ser>
        <c:ser>
          <c:idx val="1"/>
          <c:order val="1"/>
          <c:tx>
            <c:strRef>
              <c:f>'[2]POR MUNICIPIO'!$C$1002</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MUNICIPIO'!$A$1003:$A$1006</c:f>
              <c:strCache>
                <c:ptCount val="4"/>
                <c:pt idx="0">
                  <c:v>SALDAÑA</c:v>
                </c:pt>
                <c:pt idx="1">
                  <c:v>I.E CENTRAL</c:v>
                </c:pt>
                <c:pt idx="2">
                  <c:v>I.E TECNICA GENERAL ROBERTO LEYVA</c:v>
                </c:pt>
                <c:pt idx="3">
                  <c:v>I.E PAPAGALA</c:v>
                </c:pt>
              </c:strCache>
            </c:strRef>
          </c:cat>
          <c:val>
            <c:numRef>
              <c:f>'[2]POR MUNICIPIO'!$C$1003:$C$1006</c:f>
              <c:numCache>
                <c:formatCode>General</c:formatCode>
                <c:ptCount val="4"/>
                <c:pt idx="0">
                  <c:v>1.6515151515151514</c:v>
                </c:pt>
                <c:pt idx="1">
                  <c:v>0</c:v>
                </c:pt>
                <c:pt idx="2">
                  <c:v>2.2272727272727271</c:v>
                </c:pt>
                <c:pt idx="3">
                  <c:v>2.7272727272727271</c:v>
                </c:pt>
              </c:numCache>
            </c:numRef>
          </c:val>
          <c:extLst>
            <c:ext xmlns:c16="http://schemas.microsoft.com/office/drawing/2014/chart" uri="{C3380CC4-5D6E-409C-BE32-E72D297353CC}">
              <c16:uniqueId val="{00000001-EC6B-4992-BF1C-58AC4D31D335}"/>
            </c:ext>
          </c:extLst>
        </c:ser>
        <c:ser>
          <c:idx val="2"/>
          <c:order val="2"/>
          <c:tx>
            <c:strRef>
              <c:f>'[2]POR MUNICIPIO'!$D$1002</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MUNICIPIO'!$A$1003:$A$1006</c:f>
              <c:strCache>
                <c:ptCount val="4"/>
                <c:pt idx="0">
                  <c:v>SALDAÑA</c:v>
                </c:pt>
                <c:pt idx="1">
                  <c:v>I.E CENTRAL</c:v>
                </c:pt>
                <c:pt idx="2">
                  <c:v>I.E TECNICA GENERAL ROBERTO LEYVA</c:v>
                </c:pt>
                <c:pt idx="3">
                  <c:v>I.E PAPAGALA</c:v>
                </c:pt>
              </c:strCache>
            </c:strRef>
          </c:cat>
          <c:val>
            <c:numRef>
              <c:f>'[2]POR MUNICIPIO'!$D$1003:$D$1006</c:f>
              <c:numCache>
                <c:formatCode>General</c:formatCode>
                <c:ptCount val="4"/>
                <c:pt idx="0">
                  <c:v>2.064516129032258</c:v>
                </c:pt>
                <c:pt idx="1">
                  <c:v>0</c:v>
                </c:pt>
                <c:pt idx="2">
                  <c:v>2.806451612903226</c:v>
                </c:pt>
                <c:pt idx="3">
                  <c:v>3.3870967741935485</c:v>
                </c:pt>
              </c:numCache>
            </c:numRef>
          </c:val>
          <c:extLst>
            <c:ext xmlns:c16="http://schemas.microsoft.com/office/drawing/2014/chart" uri="{C3380CC4-5D6E-409C-BE32-E72D297353CC}">
              <c16:uniqueId val="{00000002-EC6B-4992-BF1C-58AC4D31D335}"/>
            </c:ext>
          </c:extLst>
        </c:ser>
        <c:ser>
          <c:idx val="3"/>
          <c:order val="3"/>
          <c:tx>
            <c:strRef>
              <c:f>'[2]POR MUNICIPIO'!$E$1002</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MUNICIPIO'!$A$1003:$A$1006</c:f>
              <c:strCache>
                <c:ptCount val="4"/>
                <c:pt idx="0">
                  <c:v>SALDAÑA</c:v>
                </c:pt>
                <c:pt idx="1">
                  <c:v>I.E CENTRAL</c:v>
                </c:pt>
                <c:pt idx="2">
                  <c:v>I.E TECNICA GENERAL ROBERTO LEYVA</c:v>
                </c:pt>
                <c:pt idx="3">
                  <c:v>I.E PAPAGALA</c:v>
                </c:pt>
              </c:strCache>
            </c:strRef>
          </c:cat>
          <c:val>
            <c:numRef>
              <c:f>'[2]POR MUNICIPIO'!$E$1003:$E$1006</c:f>
              <c:numCache>
                <c:formatCode>General</c:formatCode>
                <c:ptCount val="4"/>
                <c:pt idx="0">
                  <c:v>1.9298245614035088</c:v>
                </c:pt>
                <c:pt idx="1">
                  <c:v>0</c:v>
                </c:pt>
                <c:pt idx="2">
                  <c:v>2.736842105263158</c:v>
                </c:pt>
                <c:pt idx="3">
                  <c:v>3.0526315789473686</c:v>
                </c:pt>
              </c:numCache>
            </c:numRef>
          </c:val>
          <c:extLst>
            <c:ext xmlns:c16="http://schemas.microsoft.com/office/drawing/2014/chart" uri="{C3380CC4-5D6E-409C-BE32-E72D297353CC}">
              <c16:uniqueId val="{00000003-EC6B-4992-BF1C-58AC4D31D335}"/>
            </c:ext>
          </c:extLst>
        </c:ser>
        <c:dLbls>
          <c:dLblPos val="inEnd"/>
          <c:showLegendKey val="0"/>
          <c:showVal val="1"/>
          <c:showCatName val="0"/>
          <c:showSerName val="0"/>
          <c:showPercent val="0"/>
          <c:showBubbleSize val="0"/>
        </c:dLbls>
        <c:gapWidth val="100"/>
        <c:overlap val="-24"/>
        <c:axId val="-1802613264"/>
        <c:axId val="-1802598576"/>
      </c:barChart>
      <c:catAx>
        <c:axId val="-180261326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598576"/>
        <c:crosses val="autoZero"/>
        <c:auto val="1"/>
        <c:lblAlgn val="ctr"/>
        <c:lblOffset val="100"/>
        <c:noMultiLvlLbl val="0"/>
      </c:catAx>
      <c:valAx>
        <c:axId val="-1802598576"/>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1326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r>
              <a:rPr lang="es-CO"/>
              <a:t>AUTOEVALUACION INSTITUCIONAL 2023</a:t>
            </a:r>
          </a:p>
          <a:p>
            <a:pPr>
              <a:defRPr/>
            </a:pPr>
            <a:r>
              <a:rPr lang="es-CO"/>
              <a:t> POR INSTITUCIONES EDUCATIVAS</a:t>
            </a:r>
          </a:p>
          <a:p>
            <a:pPr>
              <a:defRPr/>
            </a:pPr>
            <a:r>
              <a:rPr lang="es-CO"/>
              <a:t> MUNICIPIO DE SAN ANTONIO</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MUNICIPIO'!$B$1030</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MUNICIPIO'!$A$1031:$A$1035</c:f>
              <c:strCache>
                <c:ptCount val="5"/>
                <c:pt idx="0">
                  <c:v>SAN ANTONIO</c:v>
                </c:pt>
                <c:pt idx="1">
                  <c:v>I.E JOSE MARIA CARBONELL</c:v>
                </c:pt>
                <c:pt idx="2">
                  <c:v>I.E PABLO VI</c:v>
                </c:pt>
                <c:pt idx="3">
                  <c:v>I.E SAN JOSE DE TETUAN</c:v>
                </c:pt>
                <c:pt idx="4">
                  <c:v>I.E DOMINGO SAVIO</c:v>
                </c:pt>
              </c:strCache>
            </c:strRef>
          </c:cat>
          <c:val>
            <c:numRef>
              <c:f>'[2]POR MUNICIPIO'!$B$1031:$B$1035</c:f>
              <c:numCache>
                <c:formatCode>General</c:formatCode>
                <c:ptCount val="5"/>
                <c:pt idx="0">
                  <c:v>2.2023809523809526</c:v>
                </c:pt>
                <c:pt idx="1">
                  <c:v>2.8611111111111112</c:v>
                </c:pt>
                <c:pt idx="2">
                  <c:v>3.1428571428571428</c:v>
                </c:pt>
                <c:pt idx="3">
                  <c:v>2.8055555555555554</c:v>
                </c:pt>
                <c:pt idx="4">
                  <c:v>0</c:v>
                </c:pt>
              </c:numCache>
            </c:numRef>
          </c:val>
          <c:extLst>
            <c:ext xmlns:c16="http://schemas.microsoft.com/office/drawing/2014/chart" uri="{C3380CC4-5D6E-409C-BE32-E72D297353CC}">
              <c16:uniqueId val="{00000000-62FC-4864-9E6D-AD0425AF3A9D}"/>
            </c:ext>
          </c:extLst>
        </c:ser>
        <c:ser>
          <c:idx val="1"/>
          <c:order val="1"/>
          <c:tx>
            <c:strRef>
              <c:f>'[2]POR MUNICIPIO'!$C$1030</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MUNICIPIO'!$A$1031:$A$1035</c:f>
              <c:strCache>
                <c:ptCount val="5"/>
                <c:pt idx="0">
                  <c:v>SAN ANTONIO</c:v>
                </c:pt>
                <c:pt idx="1">
                  <c:v>I.E JOSE MARIA CARBONELL</c:v>
                </c:pt>
                <c:pt idx="2">
                  <c:v>I.E PABLO VI</c:v>
                </c:pt>
                <c:pt idx="3">
                  <c:v>I.E SAN JOSE DE TETUAN</c:v>
                </c:pt>
                <c:pt idx="4">
                  <c:v>I.E DOMINGO SAVIO</c:v>
                </c:pt>
              </c:strCache>
            </c:strRef>
          </c:cat>
          <c:val>
            <c:numRef>
              <c:f>'[2]POR MUNICIPIO'!$C$1031:$C$1035</c:f>
              <c:numCache>
                <c:formatCode>General</c:formatCode>
                <c:ptCount val="5"/>
                <c:pt idx="0">
                  <c:v>1.9772727272727273</c:v>
                </c:pt>
                <c:pt idx="1">
                  <c:v>2.0909090909090908</c:v>
                </c:pt>
                <c:pt idx="2">
                  <c:v>3.2272727272727271</c:v>
                </c:pt>
                <c:pt idx="3">
                  <c:v>2.5909090909090908</c:v>
                </c:pt>
                <c:pt idx="4">
                  <c:v>0</c:v>
                </c:pt>
              </c:numCache>
            </c:numRef>
          </c:val>
          <c:extLst>
            <c:ext xmlns:c16="http://schemas.microsoft.com/office/drawing/2014/chart" uri="{C3380CC4-5D6E-409C-BE32-E72D297353CC}">
              <c16:uniqueId val="{00000001-62FC-4864-9E6D-AD0425AF3A9D}"/>
            </c:ext>
          </c:extLst>
        </c:ser>
        <c:ser>
          <c:idx val="2"/>
          <c:order val="2"/>
          <c:tx>
            <c:strRef>
              <c:f>'[2]POR MUNICIPIO'!$D$1030</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MUNICIPIO'!$A$1031:$A$1035</c:f>
              <c:strCache>
                <c:ptCount val="5"/>
                <c:pt idx="0">
                  <c:v>SAN ANTONIO</c:v>
                </c:pt>
                <c:pt idx="1">
                  <c:v>I.E JOSE MARIA CARBONELL</c:v>
                </c:pt>
                <c:pt idx="2">
                  <c:v>I.E PABLO VI</c:v>
                </c:pt>
                <c:pt idx="3">
                  <c:v>I.E SAN JOSE DE TETUAN</c:v>
                </c:pt>
                <c:pt idx="4">
                  <c:v>I.E DOMINGO SAVIO</c:v>
                </c:pt>
              </c:strCache>
            </c:strRef>
          </c:cat>
          <c:val>
            <c:numRef>
              <c:f>'[2]POR MUNICIPIO'!$D$1031:$D$1035</c:f>
              <c:numCache>
                <c:formatCode>General</c:formatCode>
                <c:ptCount val="5"/>
                <c:pt idx="0">
                  <c:v>2.1451612903225805</c:v>
                </c:pt>
                <c:pt idx="1">
                  <c:v>2.5161290322580645</c:v>
                </c:pt>
                <c:pt idx="2">
                  <c:v>3.3225806451612905</c:v>
                </c:pt>
                <c:pt idx="3">
                  <c:v>2.7419354838709675</c:v>
                </c:pt>
                <c:pt idx="4">
                  <c:v>0</c:v>
                </c:pt>
              </c:numCache>
            </c:numRef>
          </c:val>
          <c:extLst>
            <c:ext xmlns:c16="http://schemas.microsoft.com/office/drawing/2014/chart" uri="{C3380CC4-5D6E-409C-BE32-E72D297353CC}">
              <c16:uniqueId val="{00000002-62FC-4864-9E6D-AD0425AF3A9D}"/>
            </c:ext>
          </c:extLst>
        </c:ser>
        <c:ser>
          <c:idx val="3"/>
          <c:order val="3"/>
          <c:tx>
            <c:strRef>
              <c:f>'[2]POR MUNICIPIO'!$E$1030</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MUNICIPIO'!$A$1031:$A$1035</c:f>
              <c:strCache>
                <c:ptCount val="5"/>
                <c:pt idx="0">
                  <c:v>SAN ANTONIO</c:v>
                </c:pt>
                <c:pt idx="1">
                  <c:v>I.E JOSE MARIA CARBONELL</c:v>
                </c:pt>
                <c:pt idx="2">
                  <c:v>I.E PABLO VI</c:v>
                </c:pt>
                <c:pt idx="3">
                  <c:v>I.E SAN JOSE DE TETUAN</c:v>
                </c:pt>
                <c:pt idx="4">
                  <c:v>I.E DOMINGO SAVIO</c:v>
                </c:pt>
              </c:strCache>
            </c:strRef>
          </c:cat>
          <c:val>
            <c:numRef>
              <c:f>'[2]POR MUNICIPIO'!$E$1031:$E$1035</c:f>
              <c:numCache>
                <c:formatCode>General</c:formatCode>
                <c:ptCount val="5"/>
                <c:pt idx="0">
                  <c:v>2.1052631578947367</c:v>
                </c:pt>
                <c:pt idx="1">
                  <c:v>2.5263157894736841</c:v>
                </c:pt>
                <c:pt idx="2">
                  <c:v>3.2105263157894739</c:v>
                </c:pt>
                <c:pt idx="3">
                  <c:v>2.6842105263157894</c:v>
                </c:pt>
                <c:pt idx="4">
                  <c:v>0</c:v>
                </c:pt>
              </c:numCache>
            </c:numRef>
          </c:val>
          <c:extLst>
            <c:ext xmlns:c16="http://schemas.microsoft.com/office/drawing/2014/chart" uri="{C3380CC4-5D6E-409C-BE32-E72D297353CC}">
              <c16:uniqueId val="{00000003-62FC-4864-9E6D-AD0425AF3A9D}"/>
            </c:ext>
          </c:extLst>
        </c:ser>
        <c:dLbls>
          <c:dLblPos val="inEnd"/>
          <c:showLegendKey val="0"/>
          <c:showVal val="1"/>
          <c:showCatName val="0"/>
          <c:showSerName val="0"/>
          <c:showPercent val="0"/>
          <c:showBubbleSize val="0"/>
        </c:dLbls>
        <c:gapWidth val="100"/>
        <c:overlap val="-24"/>
        <c:axId val="-1802601296"/>
        <c:axId val="-1802592592"/>
      </c:barChart>
      <c:catAx>
        <c:axId val="-1802601296"/>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02592592"/>
        <c:crosses val="autoZero"/>
        <c:auto val="1"/>
        <c:lblAlgn val="ctr"/>
        <c:lblOffset val="100"/>
        <c:noMultiLvlLbl val="0"/>
      </c:catAx>
      <c:valAx>
        <c:axId val="-180259259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026012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Comic Sans MS" panose="030F0702030302020204" pitchFamily="66" charset="0"/>
        </a:defRPr>
      </a:pPr>
      <a:endParaRPr lang="es-CO"/>
    </a:p>
  </c:txPr>
  <c:printSettings>
    <c:headerFooter/>
    <c:pageMargins b="0.75" l="0.7" r="0.7" t="0.75" header="0.3" footer="0.3"/>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Comic Sans MS" panose="030F0702030302020204" pitchFamily="66" charset="0"/>
                <a:ea typeface="+mn-ea"/>
                <a:cs typeface="+mn-cs"/>
              </a:defRPr>
            </a:pPr>
            <a:r>
              <a:rPr lang="es-CO" sz="1400">
                <a:latin typeface="Comic Sans MS" panose="030F0702030302020204" pitchFamily="66" charset="0"/>
              </a:rPr>
              <a:t>AUTOEVALUACION INSTITUCIONAL 2023</a:t>
            </a:r>
          </a:p>
          <a:p>
            <a:pPr>
              <a:defRPr sz="1400">
                <a:latin typeface="Comic Sans MS" panose="030F0702030302020204" pitchFamily="66" charset="0"/>
              </a:defRPr>
            </a:pPr>
            <a:r>
              <a:rPr lang="es-CO" sz="1400">
                <a:latin typeface="Comic Sans MS" panose="030F0702030302020204" pitchFamily="66" charset="0"/>
              </a:rPr>
              <a:t> POR INSTITUCIONES EDUCATIVAS MUNICIPIO DE SAN LUIS</a:t>
            </a:r>
          </a:p>
        </c:rich>
      </c:tx>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MUNICIPIO'!$B$1058</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MUNICIPIO'!$A$1059:$A$1063</c:f>
              <c:strCache>
                <c:ptCount val="5"/>
                <c:pt idx="0">
                  <c:v>SAN LUIS </c:v>
                </c:pt>
                <c:pt idx="1">
                  <c:v>I.E SAN LUIS GONZAGA</c:v>
                </c:pt>
                <c:pt idx="2">
                  <c:v>I.E SAN MIGUEL</c:v>
                </c:pt>
                <c:pt idx="3">
                  <c:v>I.E CARACOLI</c:v>
                </c:pt>
                <c:pt idx="4">
                  <c:v>I.E TECNICA COMERCIAL SAN JUAN BOSCO</c:v>
                </c:pt>
              </c:strCache>
            </c:strRef>
          </c:cat>
          <c:val>
            <c:numRef>
              <c:f>'[2]POR MUNICIPIO'!$B$1059:$B$1063</c:f>
              <c:numCache>
                <c:formatCode>General</c:formatCode>
                <c:ptCount val="5"/>
                <c:pt idx="0">
                  <c:v>2.5625</c:v>
                </c:pt>
                <c:pt idx="1">
                  <c:v>3.4351851851851851</c:v>
                </c:pt>
                <c:pt idx="2">
                  <c:v>3.75</c:v>
                </c:pt>
                <c:pt idx="3">
                  <c:v>3.0648148148148149</c:v>
                </c:pt>
                <c:pt idx="4">
                  <c:v>0</c:v>
                </c:pt>
              </c:numCache>
            </c:numRef>
          </c:val>
          <c:extLst>
            <c:ext xmlns:c16="http://schemas.microsoft.com/office/drawing/2014/chart" uri="{C3380CC4-5D6E-409C-BE32-E72D297353CC}">
              <c16:uniqueId val="{00000000-EC99-4556-875A-42250BC8D55F}"/>
            </c:ext>
          </c:extLst>
        </c:ser>
        <c:ser>
          <c:idx val="1"/>
          <c:order val="1"/>
          <c:tx>
            <c:strRef>
              <c:f>'[2]POR MUNICIPIO'!$C$1058</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MUNICIPIO'!$A$1059:$A$1063</c:f>
              <c:strCache>
                <c:ptCount val="5"/>
                <c:pt idx="0">
                  <c:v>SAN LUIS </c:v>
                </c:pt>
                <c:pt idx="1">
                  <c:v>I.E SAN LUIS GONZAGA</c:v>
                </c:pt>
                <c:pt idx="2">
                  <c:v>I.E SAN MIGUEL</c:v>
                </c:pt>
                <c:pt idx="3">
                  <c:v>I.E CARACOLI</c:v>
                </c:pt>
                <c:pt idx="4">
                  <c:v>I.E TECNICA COMERCIAL SAN JUAN BOSCO</c:v>
                </c:pt>
              </c:strCache>
            </c:strRef>
          </c:cat>
          <c:val>
            <c:numRef>
              <c:f>'[2]POR MUNICIPIO'!$C$1059:$C$1063</c:f>
              <c:numCache>
                <c:formatCode>General</c:formatCode>
                <c:ptCount val="5"/>
                <c:pt idx="0">
                  <c:v>2.3522727272727275</c:v>
                </c:pt>
                <c:pt idx="1">
                  <c:v>3.3181818181818183</c:v>
                </c:pt>
                <c:pt idx="2">
                  <c:v>3.0909090909090908</c:v>
                </c:pt>
                <c:pt idx="3">
                  <c:v>3</c:v>
                </c:pt>
                <c:pt idx="4">
                  <c:v>0</c:v>
                </c:pt>
              </c:numCache>
            </c:numRef>
          </c:val>
          <c:extLst>
            <c:ext xmlns:c16="http://schemas.microsoft.com/office/drawing/2014/chart" uri="{C3380CC4-5D6E-409C-BE32-E72D297353CC}">
              <c16:uniqueId val="{00000001-EC99-4556-875A-42250BC8D55F}"/>
            </c:ext>
          </c:extLst>
        </c:ser>
        <c:ser>
          <c:idx val="2"/>
          <c:order val="2"/>
          <c:tx>
            <c:strRef>
              <c:f>'[2]POR MUNICIPIO'!$D$1058</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MUNICIPIO'!$A$1059:$A$1063</c:f>
              <c:strCache>
                <c:ptCount val="5"/>
                <c:pt idx="0">
                  <c:v>SAN LUIS </c:v>
                </c:pt>
                <c:pt idx="1">
                  <c:v>I.E SAN LUIS GONZAGA</c:v>
                </c:pt>
                <c:pt idx="2">
                  <c:v>I.E SAN MIGUEL</c:v>
                </c:pt>
                <c:pt idx="3">
                  <c:v>I.E CARACOLI</c:v>
                </c:pt>
                <c:pt idx="4">
                  <c:v>I.E TECNICA COMERCIAL SAN JUAN BOSCO</c:v>
                </c:pt>
              </c:strCache>
            </c:strRef>
          </c:cat>
          <c:val>
            <c:numRef>
              <c:f>'[2]POR MUNICIPIO'!$D$1059:$D$1063</c:f>
              <c:numCache>
                <c:formatCode>General</c:formatCode>
                <c:ptCount val="5"/>
                <c:pt idx="0">
                  <c:v>2.5806451612903225</c:v>
                </c:pt>
                <c:pt idx="1">
                  <c:v>3.3870967741935485</c:v>
                </c:pt>
                <c:pt idx="2">
                  <c:v>3.4516129032258065</c:v>
                </c:pt>
                <c:pt idx="3">
                  <c:v>3.4838709677419355</c:v>
                </c:pt>
                <c:pt idx="4">
                  <c:v>0</c:v>
                </c:pt>
              </c:numCache>
            </c:numRef>
          </c:val>
          <c:extLst>
            <c:ext xmlns:c16="http://schemas.microsoft.com/office/drawing/2014/chart" uri="{C3380CC4-5D6E-409C-BE32-E72D297353CC}">
              <c16:uniqueId val="{00000002-EC99-4556-875A-42250BC8D55F}"/>
            </c:ext>
          </c:extLst>
        </c:ser>
        <c:ser>
          <c:idx val="3"/>
          <c:order val="3"/>
          <c:tx>
            <c:strRef>
              <c:f>'[2]POR MUNICIPIO'!$E$1058</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MUNICIPIO'!$A$1059:$A$1063</c:f>
              <c:strCache>
                <c:ptCount val="5"/>
                <c:pt idx="0">
                  <c:v>SAN LUIS </c:v>
                </c:pt>
                <c:pt idx="1">
                  <c:v>I.E SAN LUIS GONZAGA</c:v>
                </c:pt>
                <c:pt idx="2">
                  <c:v>I.E SAN MIGUEL</c:v>
                </c:pt>
                <c:pt idx="3">
                  <c:v>I.E CARACOLI</c:v>
                </c:pt>
                <c:pt idx="4">
                  <c:v>I.E TECNICA COMERCIAL SAN JUAN BOSCO</c:v>
                </c:pt>
              </c:strCache>
            </c:strRef>
          </c:cat>
          <c:val>
            <c:numRef>
              <c:f>'[2]POR MUNICIPIO'!$E$1059:$E$1063</c:f>
              <c:numCache>
                <c:formatCode>General</c:formatCode>
                <c:ptCount val="5"/>
                <c:pt idx="0">
                  <c:v>2.3552631578947367</c:v>
                </c:pt>
                <c:pt idx="1">
                  <c:v>3.736842105263158</c:v>
                </c:pt>
                <c:pt idx="2">
                  <c:v>3.3684210526315788</c:v>
                </c:pt>
                <c:pt idx="3">
                  <c:v>2.3157894736842106</c:v>
                </c:pt>
                <c:pt idx="4">
                  <c:v>0</c:v>
                </c:pt>
              </c:numCache>
            </c:numRef>
          </c:val>
          <c:extLst>
            <c:ext xmlns:c16="http://schemas.microsoft.com/office/drawing/2014/chart" uri="{C3380CC4-5D6E-409C-BE32-E72D297353CC}">
              <c16:uniqueId val="{00000003-EC99-4556-875A-42250BC8D55F}"/>
            </c:ext>
          </c:extLst>
        </c:ser>
        <c:dLbls>
          <c:dLblPos val="outEnd"/>
          <c:showLegendKey val="0"/>
          <c:showVal val="1"/>
          <c:showCatName val="0"/>
          <c:showSerName val="0"/>
          <c:showPercent val="0"/>
          <c:showBubbleSize val="0"/>
        </c:dLbls>
        <c:gapWidth val="100"/>
        <c:overlap val="-24"/>
        <c:axId val="-1802587152"/>
        <c:axId val="-1802601840"/>
      </c:barChart>
      <c:catAx>
        <c:axId val="-180258715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01840"/>
        <c:crosses val="autoZero"/>
        <c:auto val="1"/>
        <c:lblAlgn val="ctr"/>
        <c:lblOffset val="100"/>
        <c:noMultiLvlLbl val="0"/>
      </c:catAx>
      <c:valAx>
        <c:axId val="-180260184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5871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Amasis MT Pro" panose="02040504050005020304" pitchFamily="18" charset="0"/>
                <a:ea typeface="+mn-ea"/>
                <a:cs typeface="+mn-cs"/>
              </a:defRPr>
            </a:pPr>
            <a:r>
              <a:rPr lang="es-CO">
                <a:latin typeface="Amasis MT Pro" panose="02040504050005020304" pitchFamily="18" charset="0"/>
              </a:rPr>
              <a:t>AUTOEVALUACION INSTITUCIONAL 2023</a:t>
            </a:r>
          </a:p>
          <a:p>
            <a:pPr>
              <a:defRPr>
                <a:latin typeface="Amasis MT Pro" panose="02040504050005020304" pitchFamily="18" charset="0"/>
              </a:defRPr>
            </a:pPr>
            <a:r>
              <a:rPr lang="es-CO">
                <a:latin typeface="Amasis MT Pro" panose="02040504050005020304" pitchFamily="18" charset="0"/>
              </a:rPr>
              <a:t> POR INSTITUCIONES EDUCATIVAS MUNICIPIO DE SUAREZ</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Amasis MT Pro" panose="02040504050005020304" pitchFamily="18" charset="0"/>
              <a:ea typeface="+mn-ea"/>
              <a:cs typeface="+mn-cs"/>
            </a:defRPr>
          </a:pPr>
          <a:endParaRPr lang="es-CO"/>
        </a:p>
      </c:txPr>
    </c:title>
    <c:autoTitleDeleted val="0"/>
    <c:plotArea>
      <c:layout/>
      <c:barChart>
        <c:barDir val="col"/>
        <c:grouping val="clustered"/>
        <c:varyColors val="0"/>
        <c:ser>
          <c:idx val="0"/>
          <c:order val="0"/>
          <c:tx>
            <c:strRef>
              <c:f>'[2]POR MUNICIPIO'!$B$1119</c:f>
              <c:strCache>
                <c:ptCount val="1"/>
                <c:pt idx="0">
                  <c:v>GESTIÓN DIRECTIVA</c:v>
                </c:pt>
              </c:strCache>
            </c:strRef>
          </c:tx>
          <c:spPr>
            <a:gradFill rotWithShape="1">
              <a:gsLst>
                <a:gs pos="0">
                  <a:schemeClr val="accent1">
                    <a:shade val="51000"/>
                    <a:satMod val="130000"/>
                  </a:schemeClr>
                </a:gs>
                <a:gs pos="80000">
                  <a:schemeClr val="accent1">
                    <a:shade val="93000"/>
                    <a:satMod val="130000"/>
                  </a:schemeClr>
                </a:gs>
                <a:gs pos="100000">
                  <a:schemeClr val="accent1">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MUNICIPIO'!$A$1120:$A$1121</c:f>
              <c:strCache>
                <c:ptCount val="2"/>
                <c:pt idx="0">
                  <c:v>SUAREZ</c:v>
                </c:pt>
                <c:pt idx="1">
                  <c:v>I.E SANTA ROSA DE LIMA</c:v>
                </c:pt>
              </c:strCache>
            </c:strRef>
          </c:cat>
          <c:val>
            <c:numRef>
              <c:f>'[2]POR MUNICIPIO'!$B$1120:$B$1121</c:f>
              <c:numCache>
                <c:formatCode>General</c:formatCode>
                <c:ptCount val="2"/>
                <c:pt idx="0">
                  <c:v>0</c:v>
                </c:pt>
                <c:pt idx="1">
                  <c:v>0</c:v>
                </c:pt>
              </c:numCache>
            </c:numRef>
          </c:val>
          <c:extLst>
            <c:ext xmlns:c16="http://schemas.microsoft.com/office/drawing/2014/chart" uri="{C3380CC4-5D6E-409C-BE32-E72D297353CC}">
              <c16:uniqueId val="{00000000-F0DE-423F-BAFF-2D537ECC7A55}"/>
            </c:ext>
          </c:extLst>
        </c:ser>
        <c:ser>
          <c:idx val="1"/>
          <c:order val="1"/>
          <c:tx>
            <c:strRef>
              <c:f>'[2]POR MUNICIPIO'!$C$1119</c:f>
              <c:strCache>
                <c:ptCount val="1"/>
                <c:pt idx="0">
                  <c:v>GESTIÓN ACADÉMICA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MUNICIPIO'!$A$1120:$A$1121</c:f>
              <c:strCache>
                <c:ptCount val="2"/>
                <c:pt idx="0">
                  <c:v>SUAREZ</c:v>
                </c:pt>
                <c:pt idx="1">
                  <c:v>I.E SANTA ROSA DE LIMA</c:v>
                </c:pt>
              </c:strCache>
            </c:strRef>
          </c:cat>
          <c:val>
            <c:numRef>
              <c:f>'[2]POR MUNICIPIO'!$C$1120:$C$1121</c:f>
              <c:numCache>
                <c:formatCode>General</c:formatCode>
                <c:ptCount val="2"/>
                <c:pt idx="0">
                  <c:v>0</c:v>
                </c:pt>
                <c:pt idx="1">
                  <c:v>0</c:v>
                </c:pt>
              </c:numCache>
            </c:numRef>
          </c:val>
          <c:extLst>
            <c:ext xmlns:c16="http://schemas.microsoft.com/office/drawing/2014/chart" uri="{C3380CC4-5D6E-409C-BE32-E72D297353CC}">
              <c16:uniqueId val="{00000001-F0DE-423F-BAFF-2D537ECC7A55}"/>
            </c:ext>
          </c:extLst>
        </c:ser>
        <c:ser>
          <c:idx val="2"/>
          <c:order val="2"/>
          <c:tx>
            <c:strRef>
              <c:f>'[2]POR MUNICIPIO'!$D$1119</c:f>
              <c:strCache>
                <c:ptCount val="1"/>
                <c:pt idx="0">
                  <c:v>GESTIÓN ADMINISTRATIVA</c:v>
                </c:pt>
              </c:strCache>
            </c:strRef>
          </c:tx>
          <c:spPr>
            <a:gradFill rotWithShape="1">
              <a:gsLst>
                <a:gs pos="0">
                  <a:schemeClr val="accent3">
                    <a:shade val="51000"/>
                    <a:satMod val="130000"/>
                  </a:schemeClr>
                </a:gs>
                <a:gs pos="80000">
                  <a:schemeClr val="accent3">
                    <a:shade val="93000"/>
                    <a:satMod val="130000"/>
                  </a:schemeClr>
                </a:gs>
                <a:gs pos="100000">
                  <a:schemeClr val="accent3">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MUNICIPIO'!$A$1120:$A$1121</c:f>
              <c:strCache>
                <c:ptCount val="2"/>
                <c:pt idx="0">
                  <c:v>SUAREZ</c:v>
                </c:pt>
                <c:pt idx="1">
                  <c:v>I.E SANTA ROSA DE LIMA</c:v>
                </c:pt>
              </c:strCache>
            </c:strRef>
          </c:cat>
          <c:val>
            <c:numRef>
              <c:f>'[2]POR MUNICIPIO'!$D$1120:$D$1121</c:f>
              <c:numCache>
                <c:formatCode>General</c:formatCode>
                <c:ptCount val="2"/>
                <c:pt idx="0">
                  <c:v>0</c:v>
                </c:pt>
                <c:pt idx="1">
                  <c:v>0</c:v>
                </c:pt>
              </c:numCache>
            </c:numRef>
          </c:val>
          <c:extLst>
            <c:ext xmlns:c16="http://schemas.microsoft.com/office/drawing/2014/chart" uri="{C3380CC4-5D6E-409C-BE32-E72D297353CC}">
              <c16:uniqueId val="{00000002-F0DE-423F-BAFF-2D537ECC7A55}"/>
            </c:ext>
          </c:extLst>
        </c:ser>
        <c:ser>
          <c:idx val="3"/>
          <c:order val="3"/>
          <c:tx>
            <c:strRef>
              <c:f>'[2]POR MUNICIPIO'!$E$1119</c:f>
              <c:strCache>
                <c:ptCount val="1"/>
                <c:pt idx="0">
                  <c:v>GESTIÓN COMUNITARIA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MUNICIPIO'!$A$1120:$A$1121</c:f>
              <c:strCache>
                <c:ptCount val="2"/>
                <c:pt idx="0">
                  <c:v>SUAREZ</c:v>
                </c:pt>
                <c:pt idx="1">
                  <c:v>I.E SANTA ROSA DE LIMA</c:v>
                </c:pt>
              </c:strCache>
            </c:strRef>
          </c:cat>
          <c:val>
            <c:numRef>
              <c:f>'[2]POR MUNICIPIO'!$E$1120:$E$1121</c:f>
              <c:numCache>
                <c:formatCode>General</c:formatCode>
                <c:ptCount val="2"/>
                <c:pt idx="0">
                  <c:v>0</c:v>
                </c:pt>
                <c:pt idx="1">
                  <c:v>0</c:v>
                </c:pt>
              </c:numCache>
            </c:numRef>
          </c:val>
          <c:extLst>
            <c:ext xmlns:c16="http://schemas.microsoft.com/office/drawing/2014/chart" uri="{C3380CC4-5D6E-409C-BE32-E72D297353CC}">
              <c16:uniqueId val="{00000003-F0DE-423F-BAFF-2D537ECC7A55}"/>
            </c:ext>
          </c:extLst>
        </c:ser>
        <c:dLbls>
          <c:dLblPos val="inEnd"/>
          <c:showLegendKey val="0"/>
          <c:showVal val="1"/>
          <c:showCatName val="0"/>
          <c:showSerName val="0"/>
          <c:showPercent val="0"/>
          <c:showBubbleSize val="0"/>
        </c:dLbls>
        <c:gapWidth val="100"/>
        <c:overlap val="-24"/>
        <c:axId val="-1802597488"/>
        <c:axId val="-1802600752"/>
        <c:extLst/>
      </c:barChart>
      <c:catAx>
        <c:axId val="-1802597488"/>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600752"/>
        <c:crosses val="autoZero"/>
        <c:auto val="1"/>
        <c:lblAlgn val="ctr"/>
        <c:lblOffset val="100"/>
        <c:noMultiLvlLbl val="0"/>
      </c:catAx>
      <c:valAx>
        <c:axId val="-180260075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597488"/>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r>
              <a:rPr lang="es-CO"/>
              <a:t>AUTOEVALUACION INSTITUCIONAL 2023</a:t>
            </a:r>
          </a:p>
          <a:p>
            <a:pPr>
              <a:defRPr/>
            </a:pPr>
            <a:r>
              <a:rPr lang="es-CO"/>
              <a:t> POR INSTITUCIONES EDUCATIVAS MUNICIPIO DE VALLE DE SAN JUAN</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MUNICIPIO'!$B$1142</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MUNICIPIO'!$A$1143:$A$1145</c:f>
              <c:strCache>
                <c:ptCount val="3"/>
                <c:pt idx="0">
                  <c:v>VALLE DE SAN JUAN </c:v>
                </c:pt>
                <c:pt idx="1">
                  <c:v>I.E JUAN LASSO DE LA VEGA</c:v>
                </c:pt>
                <c:pt idx="2">
                  <c:v>I.E VALLECITOS</c:v>
                </c:pt>
              </c:strCache>
            </c:strRef>
          </c:cat>
          <c:val>
            <c:numRef>
              <c:f>'[2]POR MUNICIPIO'!$B$1143:$B$1145</c:f>
              <c:numCache>
                <c:formatCode>General</c:formatCode>
                <c:ptCount val="3"/>
                <c:pt idx="0">
                  <c:v>3.6111111111111112</c:v>
                </c:pt>
                <c:pt idx="1">
                  <c:v>3.75</c:v>
                </c:pt>
                <c:pt idx="2">
                  <c:v>3.4722222222222223</c:v>
                </c:pt>
              </c:numCache>
            </c:numRef>
          </c:val>
          <c:extLst>
            <c:ext xmlns:c16="http://schemas.microsoft.com/office/drawing/2014/chart" uri="{C3380CC4-5D6E-409C-BE32-E72D297353CC}">
              <c16:uniqueId val="{00000000-6027-426B-A413-9FFC9F573C73}"/>
            </c:ext>
          </c:extLst>
        </c:ser>
        <c:ser>
          <c:idx val="1"/>
          <c:order val="1"/>
          <c:tx>
            <c:strRef>
              <c:f>'[2]POR MUNICIPIO'!$C$1142</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MUNICIPIO'!$A$1143:$A$1145</c:f>
              <c:strCache>
                <c:ptCount val="3"/>
                <c:pt idx="0">
                  <c:v>VALLE DE SAN JUAN </c:v>
                </c:pt>
                <c:pt idx="1">
                  <c:v>I.E JUAN LASSO DE LA VEGA</c:v>
                </c:pt>
                <c:pt idx="2">
                  <c:v>I.E VALLECITOS</c:v>
                </c:pt>
              </c:strCache>
            </c:strRef>
          </c:cat>
          <c:val>
            <c:numRef>
              <c:f>'[2]POR MUNICIPIO'!$C$1143:$C$1145</c:f>
              <c:numCache>
                <c:formatCode>General</c:formatCode>
                <c:ptCount val="3"/>
                <c:pt idx="0">
                  <c:v>3.2954545454545454</c:v>
                </c:pt>
                <c:pt idx="1">
                  <c:v>3.0454545454545454</c:v>
                </c:pt>
                <c:pt idx="2">
                  <c:v>3.5454545454545454</c:v>
                </c:pt>
              </c:numCache>
            </c:numRef>
          </c:val>
          <c:extLst>
            <c:ext xmlns:c16="http://schemas.microsoft.com/office/drawing/2014/chart" uri="{C3380CC4-5D6E-409C-BE32-E72D297353CC}">
              <c16:uniqueId val="{00000001-6027-426B-A413-9FFC9F573C73}"/>
            </c:ext>
          </c:extLst>
        </c:ser>
        <c:ser>
          <c:idx val="2"/>
          <c:order val="2"/>
          <c:tx>
            <c:strRef>
              <c:f>'[2]POR MUNICIPIO'!$D$1142</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MUNICIPIO'!$A$1143:$A$1145</c:f>
              <c:strCache>
                <c:ptCount val="3"/>
                <c:pt idx="0">
                  <c:v>VALLE DE SAN JUAN </c:v>
                </c:pt>
                <c:pt idx="1">
                  <c:v>I.E JUAN LASSO DE LA VEGA</c:v>
                </c:pt>
                <c:pt idx="2">
                  <c:v>I.E VALLECITOS</c:v>
                </c:pt>
              </c:strCache>
            </c:strRef>
          </c:cat>
          <c:val>
            <c:numRef>
              <c:f>'[2]POR MUNICIPIO'!$D$1143:$D$1145</c:f>
              <c:numCache>
                <c:formatCode>General</c:formatCode>
                <c:ptCount val="3"/>
                <c:pt idx="0">
                  <c:v>3.403225806451613</c:v>
                </c:pt>
                <c:pt idx="1">
                  <c:v>3.5483870967741935</c:v>
                </c:pt>
                <c:pt idx="2">
                  <c:v>3.2580645161290325</c:v>
                </c:pt>
              </c:numCache>
            </c:numRef>
          </c:val>
          <c:extLst>
            <c:ext xmlns:c16="http://schemas.microsoft.com/office/drawing/2014/chart" uri="{C3380CC4-5D6E-409C-BE32-E72D297353CC}">
              <c16:uniqueId val="{00000002-6027-426B-A413-9FFC9F573C73}"/>
            </c:ext>
          </c:extLst>
        </c:ser>
        <c:ser>
          <c:idx val="3"/>
          <c:order val="3"/>
          <c:tx>
            <c:strRef>
              <c:f>'[2]POR MUNICIPIO'!$E$1142</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MUNICIPIO'!$A$1143:$A$1145</c:f>
              <c:strCache>
                <c:ptCount val="3"/>
                <c:pt idx="0">
                  <c:v>VALLE DE SAN JUAN </c:v>
                </c:pt>
                <c:pt idx="1">
                  <c:v>I.E JUAN LASSO DE LA VEGA</c:v>
                </c:pt>
                <c:pt idx="2">
                  <c:v>I.E VALLECITOS</c:v>
                </c:pt>
              </c:strCache>
            </c:strRef>
          </c:cat>
          <c:val>
            <c:numRef>
              <c:f>'[2]POR MUNICIPIO'!$E$1143:$E$1145</c:f>
              <c:numCache>
                <c:formatCode>General</c:formatCode>
                <c:ptCount val="3"/>
                <c:pt idx="0">
                  <c:v>3.0263157894736841</c:v>
                </c:pt>
                <c:pt idx="1">
                  <c:v>2.8947368421052633</c:v>
                </c:pt>
                <c:pt idx="2">
                  <c:v>3.1578947368421053</c:v>
                </c:pt>
              </c:numCache>
            </c:numRef>
          </c:val>
          <c:extLst>
            <c:ext xmlns:c16="http://schemas.microsoft.com/office/drawing/2014/chart" uri="{C3380CC4-5D6E-409C-BE32-E72D297353CC}">
              <c16:uniqueId val="{00000003-6027-426B-A413-9FFC9F573C73}"/>
            </c:ext>
          </c:extLst>
        </c:ser>
        <c:dLbls>
          <c:dLblPos val="inEnd"/>
          <c:showLegendKey val="0"/>
          <c:showVal val="1"/>
          <c:showCatName val="0"/>
          <c:showSerName val="0"/>
          <c:showPercent val="0"/>
          <c:showBubbleSize val="0"/>
        </c:dLbls>
        <c:gapWidth val="100"/>
        <c:overlap val="-24"/>
        <c:axId val="-1802598032"/>
        <c:axId val="-1802596400"/>
      </c:barChart>
      <c:catAx>
        <c:axId val="-180259803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02596400"/>
        <c:crosses val="autoZero"/>
        <c:auto val="1"/>
        <c:lblAlgn val="ctr"/>
        <c:lblOffset val="100"/>
        <c:noMultiLvlLbl val="0"/>
      </c:catAx>
      <c:valAx>
        <c:axId val="-180259640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0259803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Comic Sans MS" panose="030F0702030302020204" pitchFamily="66" charset="0"/>
        </a:defRPr>
      </a:pPr>
      <a:endParaRPr lang="es-CO"/>
    </a:p>
  </c:txPr>
  <c:printSettings>
    <c:headerFooter/>
    <c:pageMargins b="0.75" l="0.7" r="0.7" t="0.75" header="0.3" footer="0.3"/>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r>
              <a:rPr lang="es-CO">
                <a:latin typeface="Comic Sans MS" panose="030F0702030302020204" pitchFamily="66" charset="0"/>
              </a:rPr>
              <a:t>AUTOEVALUACION INSTITUCIONAL 2023</a:t>
            </a:r>
          </a:p>
          <a:p>
            <a:pPr>
              <a:defRPr>
                <a:latin typeface="Comic Sans MS" panose="030F0702030302020204" pitchFamily="66" charset="0"/>
              </a:defRPr>
            </a:pPr>
            <a:r>
              <a:rPr lang="es-CO">
                <a:latin typeface="Comic Sans MS" panose="030F0702030302020204" pitchFamily="66" charset="0"/>
              </a:rPr>
              <a:t> POR INSTITUCIONES EDUCATIVAS MUNICIPIO DE VENADILLO</a:t>
            </a:r>
          </a:p>
        </c:rich>
      </c:tx>
      <c:layout>
        <c:manualLayout>
          <c:xMode val="edge"/>
          <c:yMode val="edge"/>
          <c:x val="0.25004461465571698"/>
          <c:y val="0"/>
        </c:manualLayout>
      </c:layout>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MUNICIPIO'!$B$1167</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MUNICIPIO'!$A$1168:$A$1173</c:f>
              <c:strCache>
                <c:ptCount val="6"/>
                <c:pt idx="0">
                  <c:v>VENADILLO </c:v>
                </c:pt>
                <c:pt idx="1">
                  <c:v>I.E FRANCISCO HURTADO</c:v>
                </c:pt>
                <c:pt idx="2">
                  <c:v>I.E TECNICA COMERCIAL CAMILA MOLANO</c:v>
                </c:pt>
                <c:pt idx="3">
                  <c:v>I.E LUIS CARLOS GALAN SARMIENTO</c:v>
                </c:pt>
                <c:pt idx="4">
                  <c:v>I.E OTONIEL GUZMAN</c:v>
                </c:pt>
                <c:pt idx="5">
                  <c:v>I.E TERESA CAMACHO DE SUAREZ</c:v>
                </c:pt>
              </c:strCache>
            </c:strRef>
          </c:cat>
          <c:val>
            <c:numRef>
              <c:f>'[2]POR MUNICIPIO'!$B$1168:$B$1173</c:f>
              <c:numCache>
                <c:formatCode>General</c:formatCode>
                <c:ptCount val="6"/>
                <c:pt idx="0">
                  <c:v>1.8518518518518519</c:v>
                </c:pt>
                <c:pt idx="1">
                  <c:v>3.7222222222222223</c:v>
                </c:pt>
                <c:pt idx="2">
                  <c:v>0</c:v>
                </c:pt>
                <c:pt idx="3">
                  <c:v>3</c:v>
                </c:pt>
                <c:pt idx="4">
                  <c:v>0</c:v>
                </c:pt>
                <c:pt idx="5">
                  <c:v>2.5370370370370372</c:v>
                </c:pt>
              </c:numCache>
            </c:numRef>
          </c:val>
          <c:extLst>
            <c:ext xmlns:c16="http://schemas.microsoft.com/office/drawing/2014/chart" uri="{C3380CC4-5D6E-409C-BE32-E72D297353CC}">
              <c16:uniqueId val="{00000000-EA1F-4207-862C-EE31076AA10A}"/>
            </c:ext>
          </c:extLst>
        </c:ser>
        <c:ser>
          <c:idx val="1"/>
          <c:order val="1"/>
          <c:tx>
            <c:strRef>
              <c:f>'[2]POR MUNICIPIO'!$C$1167</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MUNICIPIO'!$A$1168:$A$1173</c:f>
              <c:strCache>
                <c:ptCount val="6"/>
                <c:pt idx="0">
                  <c:v>VENADILLO </c:v>
                </c:pt>
                <c:pt idx="1">
                  <c:v>I.E FRANCISCO HURTADO</c:v>
                </c:pt>
                <c:pt idx="2">
                  <c:v>I.E TECNICA COMERCIAL CAMILA MOLANO</c:v>
                </c:pt>
                <c:pt idx="3">
                  <c:v>I.E LUIS CARLOS GALAN SARMIENTO</c:v>
                </c:pt>
                <c:pt idx="4">
                  <c:v>I.E OTONIEL GUZMAN</c:v>
                </c:pt>
                <c:pt idx="5">
                  <c:v>I.E TERESA CAMACHO DE SUAREZ</c:v>
                </c:pt>
              </c:strCache>
            </c:strRef>
          </c:cat>
          <c:val>
            <c:numRef>
              <c:f>'[2]POR MUNICIPIO'!$C$1168:$C$1173</c:f>
              <c:numCache>
                <c:formatCode>General</c:formatCode>
                <c:ptCount val="6"/>
                <c:pt idx="0">
                  <c:v>1.7909090909090906</c:v>
                </c:pt>
                <c:pt idx="1">
                  <c:v>3.5454545454545454</c:v>
                </c:pt>
                <c:pt idx="2">
                  <c:v>0</c:v>
                </c:pt>
                <c:pt idx="3">
                  <c:v>2.8181818181818183</c:v>
                </c:pt>
                <c:pt idx="4">
                  <c:v>0</c:v>
                </c:pt>
                <c:pt idx="5">
                  <c:v>2.5909090909090908</c:v>
                </c:pt>
              </c:numCache>
            </c:numRef>
          </c:val>
          <c:extLst>
            <c:ext xmlns:c16="http://schemas.microsoft.com/office/drawing/2014/chart" uri="{C3380CC4-5D6E-409C-BE32-E72D297353CC}">
              <c16:uniqueId val="{00000001-EA1F-4207-862C-EE31076AA10A}"/>
            </c:ext>
          </c:extLst>
        </c:ser>
        <c:ser>
          <c:idx val="2"/>
          <c:order val="2"/>
          <c:tx>
            <c:strRef>
              <c:f>'[2]POR MUNICIPIO'!$D$1167</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MUNICIPIO'!$A$1168:$A$1173</c:f>
              <c:strCache>
                <c:ptCount val="6"/>
                <c:pt idx="0">
                  <c:v>VENADILLO </c:v>
                </c:pt>
                <c:pt idx="1">
                  <c:v>I.E FRANCISCO HURTADO</c:v>
                </c:pt>
                <c:pt idx="2">
                  <c:v>I.E TECNICA COMERCIAL CAMILA MOLANO</c:v>
                </c:pt>
                <c:pt idx="3">
                  <c:v>I.E LUIS CARLOS GALAN SARMIENTO</c:v>
                </c:pt>
                <c:pt idx="4">
                  <c:v>I.E OTONIEL GUZMAN</c:v>
                </c:pt>
                <c:pt idx="5">
                  <c:v>I.E TERESA CAMACHO DE SUAREZ</c:v>
                </c:pt>
              </c:strCache>
            </c:strRef>
          </c:cat>
          <c:val>
            <c:numRef>
              <c:f>'[2]POR MUNICIPIO'!$D$1168:$D$1173</c:f>
              <c:numCache>
                <c:formatCode>General</c:formatCode>
                <c:ptCount val="6"/>
                <c:pt idx="0">
                  <c:v>1.8709677419354835</c:v>
                </c:pt>
                <c:pt idx="1">
                  <c:v>3.6451612903225805</c:v>
                </c:pt>
                <c:pt idx="2">
                  <c:v>0</c:v>
                </c:pt>
                <c:pt idx="3">
                  <c:v>3</c:v>
                </c:pt>
                <c:pt idx="4">
                  <c:v>0</c:v>
                </c:pt>
                <c:pt idx="5">
                  <c:v>2.7096774193548385</c:v>
                </c:pt>
              </c:numCache>
            </c:numRef>
          </c:val>
          <c:extLst>
            <c:ext xmlns:c16="http://schemas.microsoft.com/office/drawing/2014/chart" uri="{C3380CC4-5D6E-409C-BE32-E72D297353CC}">
              <c16:uniqueId val="{00000002-EA1F-4207-862C-EE31076AA10A}"/>
            </c:ext>
          </c:extLst>
        </c:ser>
        <c:ser>
          <c:idx val="3"/>
          <c:order val="3"/>
          <c:tx>
            <c:strRef>
              <c:f>'[2]POR MUNICIPIO'!$E$1167</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MUNICIPIO'!$A$1168:$A$1173</c:f>
              <c:strCache>
                <c:ptCount val="6"/>
                <c:pt idx="0">
                  <c:v>VENADILLO </c:v>
                </c:pt>
                <c:pt idx="1">
                  <c:v>I.E FRANCISCO HURTADO</c:v>
                </c:pt>
                <c:pt idx="2">
                  <c:v>I.E TECNICA COMERCIAL CAMILA MOLANO</c:v>
                </c:pt>
                <c:pt idx="3">
                  <c:v>I.E LUIS CARLOS GALAN SARMIENTO</c:v>
                </c:pt>
                <c:pt idx="4">
                  <c:v>I.E OTONIEL GUZMAN</c:v>
                </c:pt>
                <c:pt idx="5">
                  <c:v>I.E TERESA CAMACHO DE SUAREZ</c:v>
                </c:pt>
              </c:strCache>
            </c:strRef>
          </c:cat>
          <c:val>
            <c:numRef>
              <c:f>'[2]POR MUNICIPIO'!$E$1168:$E$1173</c:f>
              <c:numCache>
                <c:formatCode>General</c:formatCode>
                <c:ptCount val="6"/>
                <c:pt idx="0">
                  <c:v>2.0421052631578944</c:v>
                </c:pt>
                <c:pt idx="1">
                  <c:v>3.5789473684210527</c:v>
                </c:pt>
                <c:pt idx="2">
                  <c:v>0</c:v>
                </c:pt>
                <c:pt idx="3">
                  <c:v>3.1578947368421053</c:v>
                </c:pt>
                <c:pt idx="4">
                  <c:v>0</c:v>
                </c:pt>
                <c:pt idx="5">
                  <c:v>3.4736842105263159</c:v>
                </c:pt>
              </c:numCache>
            </c:numRef>
          </c:val>
          <c:extLst>
            <c:ext xmlns:c16="http://schemas.microsoft.com/office/drawing/2014/chart" uri="{C3380CC4-5D6E-409C-BE32-E72D297353CC}">
              <c16:uniqueId val="{00000003-EA1F-4207-862C-EE31076AA10A}"/>
            </c:ext>
          </c:extLst>
        </c:ser>
        <c:dLbls>
          <c:dLblPos val="inEnd"/>
          <c:showLegendKey val="0"/>
          <c:showVal val="1"/>
          <c:showCatName val="0"/>
          <c:showSerName val="0"/>
          <c:showPercent val="0"/>
          <c:showBubbleSize val="0"/>
        </c:dLbls>
        <c:gapWidth val="100"/>
        <c:overlap val="-24"/>
        <c:axId val="-1802593136"/>
        <c:axId val="-1802589872"/>
      </c:barChart>
      <c:catAx>
        <c:axId val="-1802593136"/>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589872"/>
        <c:crosses val="autoZero"/>
        <c:auto val="1"/>
        <c:lblAlgn val="ctr"/>
        <c:lblOffset val="100"/>
        <c:noMultiLvlLbl val="0"/>
      </c:catAx>
      <c:valAx>
        <c:axId val="-18025898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5931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r>
              <a:rPr lang="es-CO"/>
              <a:t>AUTOEVALUACION INSTITUCIONAL 2023</a:t>
            </a:r>
          </a:p>
          <a:p>
            <a:pPr>
              <a:defRPr/>
            </a:pPr>
            <a:r>
              <a:rPr lang="es-CO"/>
              <a:t> POR INSTITUCIONES EDUCATIVAS MUNICIPIO DE VILLAHERMOSA</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MUNICIPIO'!$B$1195</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MUNICIPIO'!$A$1196:$A$1200</c:f>
              <c:strCache>
                <c:ptCount val="5"/>
                <c:pt idx="0">
                  <c:v>VILLAHERMOSA</c:v>
                </c:pt>
                <c:pt idx="1">
                  <c:v>I.E ESCUELA NORMAL SUPERIOR DE VILLAHERMOSA</c:v>
                </c:pt>
                <c:pt idx="2">
                  <c:v>I.E TECNICA FRANCISCO JOSE DE CALDAS</c:v>
                </c:pt>
                <c:pt idx="3">
                  <c:v>I.E YARUMAL</c:v>
                </c:pt>
                <c:pt idx="4">
                  <c:v>I.E LAS PAVAS</c:v>
                </c:pt>
              </c:strCache>
            </c:strRef>
          </c:cat>
          <c:val>
            <c:numRef>
              <c:f>'[2]POR MUNICIPIO'!$B$1196:$B$1200</c:f>
              <c:numCache>
                <c:formatCode>General</c:formatCode>
                <c:ptCount val="5"/>
                <c:pt idx="0">
                  <c:v>3.0092592592592591</c:v>
                </c:pt>
                <c:pt idx="1">
                  <c:v>2.5370370370370372</c:v>
                </c:pt>
                <c:pt idx="2">
                  <c:v>3.8055555555555554</c:v>
                </c:pt>
                <c:pt idx="3">
                  <c:v>2.5</c:v>
                </c:pt>
                <c:pt idx="4">
                  <c:v>3.1944444444444446</c:v>
                </c:pt>
              </c:numCache>
            </c:numRef>
          </c:val>
          <c:extLst>
            <c:ext xmlns:c16="http://schemas.microsoft.com/office/drawing/2014/chart" uri="{C3380CC4-5D6E-409C-BE32-E72D297353CC}">
              <c16:uniqueId val="{00000000-EB40-4EEE-AF37-736CCA41F281}"/>
            </c:ext>
          </c:extLst>
        </c:ser>
        <c:ser>
          <c:idx val="1"/>
          <c:order val="1"/>
          <c:tx>
            <c:strRef>
              <c:f>'[2]POR MUNICIPIO'!$C$1195</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MUNICIPIO'!$A$1196:$A$1200</c:f>
              <c:strCache>
                <c:ptCount val="5"/>
                <c:pt idx="0">
                  <c:v>VILLAHERMOSA</c:v>
                </c:pt>
                <c:pt idx="1">
                  <c:v>I.E ESCUELA NORMAL SUPERIOR DE VILLAHERMOSA</c:v>
                </c:pt>
                <c:pt idx="2">
                  <c:v>I.E TECNICA FRANCISCO JOSE DE CALDAS</c:v>
                </c:pt>
                <c:pt idx="3">
                  <c:v>I.E YARUMAL</c:v>
                </c:pt>
                <c:pt idx="4">
                  <c:v>I.E LAS PAVAS</c:v>
                </c:pt>
              </c:strCache>
            </c:strRef>
          </c:cat>
          <c:val>
            <c:numRef>
              <c:f>'[2]POR MUNICIPIO'!$C$1196:$C$1200</c:f>
              <c:numCache>
                <c:formatCode>General</c:formatCode>
                <c:ptCount val="5"/>
                <c:pt idx="0">
                  <c:v>2.9772727272727275</c:v>
                </c:pt>
                <c:pt idx="1">
                  <c:v>2.5909090909090908</c:v>
                </c:pt>
                <c:pt idx="2">
                  <c:v>3.8181818181818183</c:v>
                </c:pt>
                <c:pt idx="3">
                  <c:v>2.7272727272727271</c:v>
                </c:pt>
                <c:pt idx="4">
                  <c:v>2.7727272727272729</c:v>
                </c:pt>
              </c:numCache>
            </c:numRef>
          </c:val>
          <c:extLst>
            <c:ext xmlns:c16="http://schemas.microsoft.com/office/drawing/2014/chart" uri="{C3380CC4-5D6E-409C-BE32-E72D297353CC}">
              <c16:uniqueId val="{00000001-EB40-4EEE-AF37-736CCA41F281}"/>
            </c:ext>
          </c:extLst>
        </c:ser>
        <c:ser>
          <c:idx val="2"/>
          <c:order val="2"/>
          <c:tx>
            <c:strRef>
              <c:f>'[2]POR MUNICIPIO'!$D$1195</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MUNICIPIO'!$A$1196:$A$1200</c:f>
              <c:strCache>
                <c:ptCount val="5"/>
                <c:pt idx="0">
                  <c:v>VILLAHERMOSA</c:v>
                </c:pt>
                <c:pt idx="1">
                  <c:v>I.E ESCUELA NORMAL SUPERIOR DE VILLAHERMOSA</c:v>
                </c:pt>
                <c:pt idx="2">
                  <c:v>I.E TECNICA FRANCISCO JOSE DE CALDAS</c:v>
                </c:pt>
                <c:pt idx="3">
                  <c:v>I.E YARUMAL</c:v>
                </c:pt>
                <c:pt idx="4">
                  <c:v>I.E LAS PAVAS</c:v>
                </c:pt>
              </c:strCache>
            </c:strRef>
          </c:cat>
          <c:val>
            <c:numRef>
              <c:f>'[2]POR MUNICIPIO'!$D$1196:$D$1200</c:f>
              <c:numCache>
                <c:formatCode>General</c:formatCode>
                <c:ptCount val="5"/>
                <c:pt idx="0">
                  <c:v>2.903225806451613</c:v>
                </c:pt>
                <c:pt idx="1">
                  <c:v>2.7096774193548385</c:v>
                </c:pt>
                <c:pt idx="2">
                  <c:v>3.7419354838709675</c:v>
                </c:pt>
                <c:pt idx="3">
                  <c:v>2.3225806451612905</c:v>
                </c:pt>
                <c:pt idx="4">
                  <c:v>2.838709677419355</c:v>
                </c:pt>
              </c:numCache>
            </c:numRef>
          </c:val>
          <c:extLst>
            <c:ext xmlns:c16="http://schemas.microsoft.com/office/drawing/2014/chart" uri="{C3380CC4-5D6E-409C-BE32-E72D297353CC}">
              <c16:uniqueId val="{00000002-EB40-4EEE-AF37-736CCA41F281}"/>
            </c:ext>
          </c:extLst>
        </c:ser>
        <c:ser>
          <c:idx val="3"/>
          <c:order val="3"/>
          <c:tx>
            <c:strRef>
              <c:f>'[2]POR MUNICIPIO'!$E$1195</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MUNICIPIO'!$A$1196:$A$1200</c:f>
              <c:strCache>
                <c:ptCount val="5"/>
                <c:pt idx="0">
                  <c:v>VILLAHERMOSA</c:v>
                </c:pt>
                <c:pt idx="1">
                  <c:v>I.E ESCUELA NORMAL SUPERIOR DE VILLAHERMOSA</c:v>
                </c:pt>
                <c:pt idx="2">
                  <c:v>I.E TECNICA FRANCISCO JOSE DE CALDAS</c:v>
                </c:pt>
                <c:pt idx="3">
                  <c:v>I.E YARUMAL</c:v>
                </c:pt>
                <c:pt idx="4">
                  <c:v>I.E LAS PAVAS</c:v>
                </c:pt>
              </c:strCache>
            </c:strRef>
          </c:cat>
          <c:val>
            <c:numRef>
              <c:f>'[2]POR MUNICIPIO'!$E$1196:$E$1200</c:f>
              <c:numCache>
                <c:formatCode>General</c:formatCode>
                <c:ptCount val="5"/>
                <c:pt idx="0">
                  <c:v>2.986842105263158</c:v>
                </c:pt>
                <c:pt idx="1">
                  <c:v>3.4736842105263159</c:v>
                </c:pt>
                <c:pt idx="2">
                  <c:v>3.3157894736842106</c:v>
                </c:pt>
                <c:pt idx="3">
                  <c:v>2.4210526315789473</c:v>
                </c:pt>
                <c:pt idx="4">
                  <c:v>2.736842105263158</c:v>
                </c:pt>
              </c:numCache>
            </c:numRef>
          </c:val>
          <c:extLst>
            <c:ext xmlns:c16="http://schemas.microsoft.com/office/drawing/2014/chart" uri="{C3380CC4-5D6E-409C-BE32-E72D297353CC}">
              <c16:uniqueId val="{00000003-EB40-4EEE-AF37-736CCA41F281}"/>
            </c:ext>
          </c:extLst>
        </c:ser>
        <c:dLbls>
          <c:dLblPos val="inEnd"/>
          <c:showLegendKey val="0"/>
          <c:showVal val="1"/>
          <c:showCatName val="0"/>
          <c:showSerName val="0"/>
          <c:showPercent val="0"/>
          <c:showBubbleSize val="0"/>
        </c:dLbls>
        <c:gapWidth val="100"/>
        <c:overlap val="-24"/>
        <c:axId val="-1802594224"/>
        <c:axId val="-1802593680"/>
      </c:barChart>
      <c:catAx>
        <c:axId val="-180259422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02593680"/>
        <c:crosses val="autoZero"/>
        <c:auto val="1"/>
        <c:lblAlgn val="ctr"/>
        <c:lblOffset val="100"/>
        <c:noMultiLvlLbl val="0"/>
      </c:catAx>
      <c:valAx>
        <c:axId val="-1802593680"/>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0259422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Comic Sans MS" panose="030F0702030302020204" pitchFamily="66" charset="0"/>
        </a:defRPr>
      </a:pPr>
      <a:endParaRPr lang="es-CO"/>
    </a:p>
  </c:txPr>
  <c:printSettings>
    <c:headerFooter/>
    <c:pageMargins b="0.75" l="0.7" r="0.7" t="0.75" header="0.3" footer="0.3"/>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r>
              <a:rPr lang="es-CO"/>
              <a:t>AUTOEVALUACION INSTITUCIONAL 2023</a:t>
            </a:r>
          </a:p>
          <a:p>
            <a:pPr>
              <a:defRPr/>
            </a:pPr>
            <a:r>
              <a:rPr lang="es-CO"/>
              <a:t> POR INSTITUCIONES EDUCATIVAS MUNICIPIO DE VILLARRICA</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MUNICIPIO'!$B$1222</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MUNICIPIO'!$A$1223:$A$1225</c:f>
              <c:strCache>
                <c:ptCount val="3"/>
                <c:pt idx="0">
                  <c:v>VILLARRICA</c:v>
                </c:pt>
                <c:pt idx="1">
                  <c:v>I.E TECNICA FRANCISCO PINEDA LOPEZ</c:v>
                </c:pt>
                <c:pt idx="2">
                  <c:v>I.E TECNICA LOS ALPES</c:v>
                </c:pt>
              </c:strCache>
            </c:strRef>
          </c:cat>
          <c:val>
            <c:numRef>
              <c:f>'[2]POR MUNICIPIO'!$B$1223:$B$1225</c:f>
              <c:numCache>
                <c:formatCode>General</c:formatCode>
                <c:ptCount val="3"/>
                <c:pt idx="0">
                  <c:v>3.7222222222222223</c:v>
                </c:pt>
                <c:pt idx="1">
                  <c:v>3.8055555555555554</c:v>
                </c:pt>
                <c:pt idx="2">
                  <c:v>3.6388888888888888</c:v>
                </c:pt>
              </c:numCache>
            </c:numRef>
          </c:val>
          <c:extLst>
            <c:ext xmlns:c16="http://schemas.microsoft.com/office/drawing/2014/chart" uri="{C3380CC4-5D6E-409C-BE32-E72D297353CC}">
              <c16:uniqueId val="{00000000-A806-44D9-9430-70BFADE1DD24}"/>
            </c:ext>
          </c:extLst>
        </c:ser>
        <c:ser>
          <c:idx val="1"/>
          <c:order val="1"/>
          <c:tx>
            <c:strRef>
              <c:f>'[2]POR MUNICIPIO'!$C$1222</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MUNICIPIO'!$A$1223:$A$1225</c:f>
              <c:strCache>
                <c:ptCount val="3"/>
                <c:pt idx="0">
                  <c:v>VILLARRICA</c:v>
                </c:pt>
                <c:pt idx="1">
                  <c:v>I.E TECNICA FRANCISCO PINEDA LOPEZ</c:v>
                </c:pt>
                <c:pt idx="2">
                  <c:v>I.E TECNICA LOS ALPES</c:v>
                </c:pt>
              </c:strCache>
            </c:strRef>
          </c:cat>
          <c:val>
            <c:numRef>
              <c:f>'[2]POR MUNICIPIO'!$C$1223:$C$1225</c:f>
              <c:numCache>
                <c:formatCode>General</c:formatCode>
                <c:ptCount val="3"/>
                <c:pt idx="0">
                  <c:v>3.7954545454545459</c:v>
                </c:pt>
                <c:pt idx="1">
                  <c:v>3.7727272727272729</c:v>
                </c:pt>
                <c:pt idx="2">
                  <c:v>3.8181818181818183</c:v>
                </c:pt>
              </c:numCache>
            </c:numRef>
          </c:val>
          <c:extLst>
            <c:ext xmlns:c16="http://schemas.microsoft.com/office/drawing/2014/chart" uri="{C3380CC4-5D6E-409C-BE32-E72D297353CC}">
              <c16:uniqueId val="{00000001-A806-44D9-9430-70BFADE1DD24}"/>
            </c:ext>
          </c:extLst>
        </c:ser>
        <c:ser>
          <c:idx val="2"/>
          <c:order val="2"/>
          <c:tx>
            <c:strRef>
              <c:f>'[2]POR MUNICIPIO'!$D$1222</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MUNICIPIO'!$A$1223:$A$1225</c:f>
              <c:strCache>
                <c:ptCount val="3"/>
                <c:pt idx="0">
                  <c:v>VILLARRICA</c:v>
                </c:pt>
                <c:pt idx="1">
                  <c:v>I.E TECNICA FRANCISCO PINEDA LOPEZ</c:v>
                </c:pt>
                <c:pt idx="2">
                  <c:v>I.E TECNICA LOS ALPES</c:v>
                </c:pt>
              </c:strCache>
            </c:strRef>
          </c:cat>
          <c:val>
            <c:numRef>
              <c:f>'[2]POR MUNICIPIO'!$D$1223:$D$1225</c:f>
              <c:numCache>
                <c:formatCode>General</c:formatCode>
                <c:ptCount val="3"/>
                <c:pt idx="0">
                  <c:v>3.5483870967741935</c:v>
                </c:pt>
                <c:pt idx="1">
                  <c:v>3.5806451612903225</c:v>
                </c:pt>
                <c:pt idx="2">
                  <c:v>3.5161290322580645</c:v>
                </c:pt>
              </c:numCache>
            </c:numRef>
          </c:val>
          <c:extLst>
            <c:ext xmlns:c16="http://schemas.microsoft.com/office/drawing/2014/chart" uri="{C3380CC4-5D6E-409C-BE32-E72D297353CC}">
              <c16:uniqueId val="{00000002-A806-44D9-9430-70BFADE1DD24}"/>
            </c:ext>
          </c:extLst>
        </c:ser>
        <c:ser>
          <c:idx val="3"/>
          <c:order val="3"/>
          <c:tx>
            <c:strRef>
              <c:f>'[2]POR MUNICIPIO'!$E$1222</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0" spcFirstLastPara="1" vertOverflow="ellipsis" vert="horz"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in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MUNICIPIO'!$A$1223:$A$1225</c:f>
              <c:strCache>
                <c:ptCount val="3"/>
                <c:pt idx="0">
                  <c:v>VILLARRICA</c:v>
                </c:pt>
                <c:pt idx="1">
                  <c:v>I.E TECNICA FRANCISCO PINEDA LOPEZ</c:v>
                </c:pt>
                <c:pt idx="2">
                  <c:v>I.E TECNICA LOS ALPES</c:v>
                </c:pt>
              </c:strCache>
            </c:strRef>
          </c:cat>
          <c:val>
            <c:numRef>
              <c:f>'[2]POR MUNICIPIO'!$E$1223:$E$1225</c:f>
              <c:numCache>
                <c:formatCode>General</c:formatCode>
                <c:ptCount val="3"/>
                <c:pt idx="0">
                  <c:v>3.5526315789473681</c:v>
                </c:pt>
                <c:pt idx="1">
                  <c:v>3.7894736842105261</c:v>
                </c:pt>
                <c:pt idx="2">
                  <c:v>3.3157894736842106</c:v>
                </c:pt>
              </c:numCache>
            </c:numRef>
          </c:val>
          <c:extLst>
            <c:ext xmlns:c16="http://schemas.microsoft.com/office/drawing/2014/chart" uri="{C3380CC4-5D6E-409C-BE32-E72D297353CC}">
              <c16:uniqueId val="{00000003-A806-44D9-9430-70BFADE1DD24}"/>
            </c:ext>
          </c:extLst>
        </c:ser>
        <c:dLbls>
          <c:dLblPos val="inEnd"/>
          <c:showLegendKey val="0"/>
          <c:showVal val="1"/>
          <c:showCatName val="0"/>
          <c:showSerName val="0"/>
          <c:showPercent val="0"/>
          <c:showBubbleSize val="0"/>
        </c:dLbls>
        <c:gapWidth val="100"/>
        <c:overlap val="-24"/>
        <c:axId val="-1802574640"/>
        <c:axId val="-1802584432"/>
        <c:extLst/>
      </c:barChart>
      <c:catAx>
        <c:axId val="-180257464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02584432"/>
        <c:crosses val="autoZero"/>
        <c:auto val="1"/>
        <c:lblAlgn val="ctr"/>
        <c:lblOffset val="100"/>
        <c:noMultiLvlLbl val="0"/>
      </c:catAx>
      <c:valAx>
        <c:axId val="-180258443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02574640"/>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Comic Sans MS" panose="030F0702030302020204" pitchFamily="66" charset="0"/>
        </a:defRPr>
      </a:pPr>
      <a:endParaRPr lang="es-CO"/>
    </a:p>
  </c:txPr>
  <c:printSettings>
    <c:headerFooter/>
    <c:pageMargins b="0.75" l="0.7" r="0.7" t="0.75" header="0.3" footer="0.3"/>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lgn="l">
              <a:defRPr sz="1600" b="1" i="0" u="none" strike="noStrike" kern="1200" baseline="0">
                <a:solidFill>
                  <a:schemeClr val="tx1">
                    <a:lumMod val="65000"/>
                    <a:lumOff val="35000"/>
                  </a:schemeClr>
                </a:solidFill>
                <a:latin typeface="Comic Sans MS" panose="030F0702030302020204" pitchFamily="66" charset="0"/>
                <a:ea typeface="+mn-ea"/>
                <a:cs typeface="+mn-cs"/>
              </a:defRPr>
            </a:pPr>
            <a:r>
              <a:rPr lang="es-CO"/>
              <a:t>AUTOEVALUACION INSTITUCIONAL 2023</a:t>
            </a:r>
          </a:p>
          <a:p>
            <a:pPr algn="l">
              <a:defRPr/>
            </a:pPr>
            <a:r>
              <a:rPr lang="es-CO"/>
              <a:t> POR INSTITUCIONES EDUCATIVAS MUNICIPIO DE COYAIMA</a:t>
            </a:r>
          </a:p>
          <a:p>
            <a:pPr algn="l">
              <a:defRPr/>
            </a:pPr>
            <a:endParaRPr lang="es-CO"/>
          </a:p>
        </c:rich>
      </c:tx>
      <c:layout>
        <c:manualLayout>
          <c:xMode val="edge"/>
          <c:yMode val="edge"/>
          <c:x val="0.14973267226642076"/>
          <c:y val="2.0968702639302297E-2"/>
        </c:manualLayout>
      </c:layout>
      <c:overlay val="0"/>
      <c:spPr>
        <a:noFill/>
        <a:ln>
          <a:noFill/>
        </a:ln>
        <a:effectLst/>
      </c:spPr>
      <c:txPr>
        <a:bodyPr rot="0" spcFirstLastPara="1" vertOverflow="ellipsis" vert="horz" wrap="square" anchor="ctr" anchorCtr="1"/>
        <a:lstStyle/>
        <a:p>
          <a:pPr algn="l">
            <a:defRPr sz="16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MUNICIPIO'!$B$245</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MUNICIPIO'!$A$246:$A$257</c:f>
              <c:strCache>
                <c:ptCount val="12"/>
                <c:pt idx="0">
                  <c:v>COYAIMA</c:v>
                </c:pt>
                <c:pt idx="1">
                  <c:v>I.E TECNICA AGROINDUSTRIAL JUAN XXIII</c:v>
                </c:pt>
                <c:pt idx="2">
                  <c:v>I.E COYARCÓ</c:v>
                </c:pt>
                <c:pt idx="3">
                  <c:v>I.E SANTA MARTA</c:v>
                </c:pt>
                <c:pt idx="4">
                  <c:v>I.E NUESTRA SEÑORA DEL CARMEN</c:v>
                </c:pt>
                <c:pt idx="5">
                  <c:v>I.E EL PALMAR</c:v>
                </c:pt>
                <c:pt idx="6">
                  <c:v>I.E TOTARCO DINDE</c:v>
                </c:pt>
                <c:pt idx="7">
                  <c:v>I.E GUILLERMO ANGULO GOMEZ</c:v>
                </c:pt>
                <c:pt idx="8">
                  <c:v>I.E ZARAGOZA TAMARINDO</c:v>
                </c:pt>
                <c:pt idx="9">
                  <c:v>I.E JUAN LOZANO SANCHEZ</c:v>
                </c:pt>
                <c:pt idx="10">
                  <c:v>I.E TECNICA SAN MIGUEL</c:v>
                </c:pt>
                <c:pt idx="11">
                  <c:v>I.E CHENCHE BALSILLAS</c:v>
                </c:pt>
              </c:strCache>
            </c:strRef>
          </c:cat>
          <c:val>
            <c:numRef>
              <c:f>'[2]POR MUNICIPIO'!$B$246:$B$257</c:f>
              <c:numCache>
                <c:formatCode>General</c:formatCode>
                <c:ptCount val="12"/>
                <c:pt idx="0">
                  <c:v>2.5017797017797019</c:v>
                </c:pt>
                <c:pt idx="1">
                  <c:v>3.1388888888888902</c:v>
                </c:pt>
                <c:pt idx="2">
                  <c:v>2.5</c:v>
                </c:pt>
                <c:pt idx="3">
                  <c:v>3.3833333333333333</c:v>
                </c:pt>
                <c:pt idx="4">
                  <c:v>2.75</c:v>
                </c:pt>
                <c:pt idx="5">
                  <c:v>1.75</c:v>
                </c:pt>
                <c:pt idx="6">
                  <c:v>3</c:v>
                </c:pt>
                <c:pt idx="7">
                  <c:v>0</c:v>
                </c:pt>
                <c:pt idx="8">
                  <c:v>3.7222222222222223</c:v>
                </c:pt>
                <c:pt idx="9">
                  <c:v>3.7714285714285714</c:v>
                </c:pt>
                <c:pt idx="10">
                  <c:v>0</c:v>
                </c:pt>
                <c:pt idx="11">
                  <c:v>3.5037037037037031</c:v>
                </c:pt>
              </c:numCache>
            </c:numRef>
          </c:val>
          <c:extLst>
            <c:ext xmlns:c16="http://schemas.microsoft.com/office/drawing/2014/chart" uri="{C3380CC4-5D6E-409C-BE32-E72D297353CC}">
              <c16:uniqueId val="{00000000-0FAB-40D6-B6A0-866AED99C609}"/>
            </c:ext>
          </c:extLst>
        </c:ser>
        <c:ser>
          <c:idx val="1"/>
          <c:order val="1"/>
          <c:tx>
            <c:strRef>
              <c:f>'[2]POR MUNICIPIO'!$C$245</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MUNICIPIO'!$A$246:$A$257</c:f>
              <c:strCache>
                <c:ptCount val="12"/>
                <c:pt idx="0">
                  <c:v>COYAIMA</c:v>
                </c:pt>
                <c:pt idx="1">
                  <c:v>I.E TECNICA AGROINDUSTRIAL JUAN XXIII</c:v>
                </c:pt>
                <c:pt idx="2">
                  <c:v>I.E COYARCÓ</c:v>
                </c:pt>
                <c:pt idx="3">
                  <c:v>I.E SANTA MARTA</c:v>
                </c:pt>
                <c:pt idx="4">
                  <c:v>I.E NUESTRA SEÑORA DEL CARMEN</c:v>
                </c:pt>
                <c:pt idx="5">
                  <c:v>I.E EL PALMAR</c:v>
                </c:pt>
                <c:pt idx="6">
                  <c:v>I.E TOTARCO DINDE</c:v>
                </c:pt>
                <c:pt idx="7">
                  <c:v>I.E GUILLERMO ANGULO GOMEZ</c:v>
                </c:pt>
                <c:pt idx="8">
                  <c:v>I.E ZARAGOZA TAMARINDO</c:v>
                </c:pt>
                <c:pt idx="9">
                  <c:v>I.E JUAN LOZANO SANCHEZ</c:v>
                </c:pt>
                <c:pt idx="10">
                  <c:v>I.E TECNICA SAN MIGUEL</c:v>
                </c:pt>
                <c:pt idx="11">
                  <c:v>I.E CHENCHE BALSILLAS</c:v>
                </c:pt>
              </c:strCache>
            </c:strRef>
          </c:cat>
          <c:val>
            <c:numRef>
              <c:f>'[2]POR MUNICIPIO'!$C$246:$C$257</c:f>
              <c:numCache>
                <c:formatCode>General</c:formatCode>
                <c:ptCount val="12"/>
                <c:pt idx="0">
                  <c:v>2.4363636363636365</c:v>
                </c:pt>
                <c:pt idx="1">
                  <c:v>3.2727272727272729</c:v>
                </c:pt>
                <c:pt idx="2">
                  <c:v>2.3181818181818183</c:v>
                </c:pt>
                <c:pt idx="3">
                  <c:v>2.9545454545454546</c:v>
                </c:pt>
                <c:pt idx="4">
                  <c:v>2.6818181818181817</c:v>
                </c:pt>
                <c:pt idx="5">
                  <c:v>2.4090909090909092</c:v>
                </c:pt>
                <c:pt idx="6">
                  <c:v>3.1363636363636362</c:v>
                </c:pt>
                <c:pt idx="7">
                  <c:v>0</c:v>
                </c:pt>
                <c:pt idx="8">
                  <c:v>3.7272727272727271</c:v>
                </c:pt>
                <c:pt idx="9">
                  <c:v>3.0909090909090908</c:v>
                </c:pt>
                <c:pt idx="10">
                  <c:v>0</c:v>
                </c:pt>
                <c:pt idx="11">
                  <c:v>3.2090909090909094</c:v>
                </c:pt>
              </c:numCache>
            </c:numRef>
          </c:val>
          <c:extLst>
            <c:ext xmlns:c16="http://schemas.microsoft.com/office/drawing/2014/chart" uri="{C3380CC4-5D6E-409C-BE32-E72D297353CC}">
              <c16:uniqueId val="{00000001-0FAB-40D6-B6A0-866AED99C609}"/>
            </c:ext>
          </c:extLst>
        </c:ser>
        <c:ser>
          <c:idx val="2"/>
          <c:order val="2"/>
          <c:tx>
            <c:strRef>
              <c:f>'[2]POR MUNICIPIO'!$D$245</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MUNICIPIO'!$A$246:$A$257</c:f>
              <c:strCache>
                <c:ptCount val="12"/>
                <c:pt idx="0">
                  <c:v>COYAIMA</c:v>
                </c:pt>
                <c:pt idx="1">
                  <c:v>I.E TECNICA AGROINDUSTRIAL JUAN XXIII</c:v>
                </c:pt>
                <c:pt idx="2">
                  <c:v>I.E COYARCÓ</c:v>
                </c:pt>
                <c:pt idx="3">
                  <c:v>I.E SANTA MARTA</c:v>
                </c:pt>
                <c:pt idx="4">
                  <c:v>I.E NUESTRA SEÑORA DEL CARMEN</c:v>
                </c:pt>
                <c:pt idx="5">
                  <c:v>I.E EL PALMAR</c:v>
                </c:pt>
                <c:pt idx="6">
                  <c:v>I.E TOTARCO DINDE</c:v>
                </c:pt>
                <c:pt idx="7">
                  <c:v>I.E GUILLERMO ANGULO GOMEZ</c:v>
                </c:pt>
                <c:pt idx="8">
                  <c:v>I.E ZARAGOZA TAMARINDO</c:v>
                </c:pt>
                <c:pt idx="9">
                  <c:v>I.E JUAN LOZANO SANCHEZ</c:v>
                </c:pt>
                <c:pt idx="10">
                  <c:v>I.E TECNICA SAN MIGUEL</c:v>
                </c:pt>
                <c:pt idx="11">
                  <c:v>I.E CHENCHE BALSILLAS</c:v>
                </c:pt>
              </c:strCache>
            </c:strRef>
          </c:cat>
          <c:val>
            <c:numRef>
              <c:f>'[2]POR MUNICIPIO'!$D$246:$D$257</c:f>
              <c:numCache>
                <c:formatCode>General</c:formatCode>
                <c:ptCount val="12"/>
                <c:pt idx="0">
                  <c:v>2.4838709677419355</c:v>
                </c:pt>
                <c:pt idx="1">
                  <c:v>3.3548387096774195</c:v>
                </c:pt>
                <c:pt idx="2">
                  <c:v>2.3225806451612905</c:v>
                </c:pt>
                <c:pt idx="3">
                  <c:v>3.2838709677419353</c:v>
                </c:pt>
                <c:pt idx="4">
                  <c:v>3</c:v>
                </c:pt>
                <c:pt idx="5">
                  <c:v>2.3225806451612905</c:v>
                </c:pt>
                <c:pt idx="6">
                  <c:v>3.193548387096774</c:v>
                </c:pt>
                <c:pt idx="7">
                  <c:v>0</c:v>
                </c:pt>
                <c:pt idx="8">
                  <c:v>3.4193548387096775</c:v>
                </c:pt>
                <c:pt idx="9">
                  <c:v>3.3225806451612905</c:v>
                </c:pt>
                <c:pt idx="10">
                  <c:v>0</c:v>
                </c:pt>
                <c:pt idx="11">
                  <c:v>3.1032258064516127</c:v>
                </c:pt>
              </c:numCache>
            </c:numRef>
          </c:val>
          <c:extLst>
            <c:ext xmlns:c16="http://schemas.microsoft.com/office/drawing/2014/chart" uri="{C3380CC4-5D6E-409C-BE32-E72D297353CC}">
              <c16:uniqueId val="{00000002-0FAB-40D6-B6A0-866AED99C609}"/>
            </c:ext>
          </c:extLst>
        </c:ser>
        <c:ser>
          <c:idx val="3"/>
          <c:order val="3"/>
          <c:tx>
            <c:strRef>
              <c:f>'[2]POR MUNICIPIO'!$E$245</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anchor="ctr" anchorCtr="1"/>
              <a:lstStyle/>
              <a:p>
                <a:pPr>
                  <a:defRPr sz="900" b="0" i="0" u="none" strike="noStrike" kern="1200" baseline="0">
                    <a:solidFill>
                      <a:schemeClr val="tx1">
                        <a:lumMod val="75000"/>
                        <a:lumOff val="25000"/>
                      </a:schemeClr>
                    </a:solidFill>
                    <a:latin typeface="Comic Sans MS" panose="030F0702030302020204" pitchFamily="66" charset="0"/>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MUNICIPIO'!$A$246:$A$257</c:f>
              <c:strCache>
                <c:ptCount val="12"/>
                <c:pt idx="0">
                  <c:v>COYAIMA</c:v>
                </c:pt>
                <c:pt idx="1">
                  <c:v>I.E TECNICA AGROINDUSTRIAL JUAN XXIII</c:v>
                </c:pt>
                <c:pt idx="2">
                  <c:v>I.E COYARCÓ</c:v>
                </c:pt>
                <c:pt idx="3">
                  <c:v>I.E SANTA MARTA</c:v>
                </c:pt>
                <c:pt idx="4">
                  <c:v>I.E NUESTRA SEÑORA DEL CARMEN</c:v>
                </c:pt>
                <c:pt idx="5">
                  <c:v>I.E EL PALMAR</c:v>
                </c:pt>
                <c:pt idx="6">
                  <c:v>I.E TOTARCO DINDE</c:v>
                </c:pt>
                <c:pt idx="7">
                  <c:v>I.E GUILLERMO ANGULO GOMEZ</c:v>
                </c:pt>
                <c:pt idx="8">
                  <c:v>I.E ZARAGOZA TAMARINDO</c:v>
                </c:pt>
                <c:pt idx="9">
                  <c:v>I.E JUAN LOZANO SANCHEZ</c:v>
                </c:pt>
                <c:pt idx="10">
                  <c:v>I.E TECNICA SAN MIGUEL</c:v>
                </c:pt>
                <c:pt idx="11">
                  <c:v>I.E CHENCHE BALSILLAS</c:v>
                </c:pt>
              </c:strCache>
            </c:strRef>
          </c:cat>
          <c:val>
            <c:numRef>
              <c:f>'[2]POR MUNICIPIO'!$E$246:$E$257</c:f>
              <c:numCache>
                <c:formatCode>General</c:formatCode>
                <c:ptCount val="12"/>
                <c:pt idx="0">
                  <c:v>2.382296650717703</c:v>
                </c:pt>
                <c:pt idx="1">
                  <c:v>3.1578947368421053</c:v>
                </c:pt>
                <c:pt idx="2">
                  <c:v>2.5789473684210527</c:v>
                </c:pt>
                <c:pt idx="3">
                  <c:v>3.3210526315789473</c:v>
                </c:pt>
                <c:pt idx="4">
                  <c:v>2.6315789473684212</c:v>
                </c:pt>
                <c:pt idx="5">
                  <c:v>1.8947368421052631</c:v>
                </c:pt>
                <c:pt idx="6">
                  <c:v>2.9473684210526314</c:v>
                </c:pt>
                <c:pt idx="7">
                  <c:v>0</c:v>
                </c:pt>
                <c:pt idx="8">
                  <c:v>3.5789473684210527</c:v>
                </c:pt>
                <c:pt idx="9">
                  <c:v>2.6842105263157894</c:v>
                </c:pt>
                <c:pt idx="10">
                  <c:v>0</c:v>
                </c:pt>
                <c:pt idx="11">
                  <c:v>3.4105263157894741</c:v>
                </c:pt>
              </c:numCache>
            </c:numRef>
          </c:val>
          <c:extLst>
            <c:ext xmlns:c16="http://schemas.microsoft.com/office/drawing/2014/chart" uri="{C3380CC4-5D6E-409C-BE32-E72D297353CC}">
              <c16:uniqueId val="{00000003-0FAB-40D6-B6A0-866AED99C609}"/>
            </c:ext>
          </c:extLst>
        </c:ser>
        <c:dLbls>
          <c:dLblPos val="outEnd"/>
          <c:showLegendKey val="0"/>
          <c:showVal val="1"/>
          <c:showCatName val="0"/>
          <c:showSerName val="0"/>
          <c:showPercent val="0"/>
          <c:showBubbleSize val="0"/>
        </c:dLbls>
        <c:gapWidth val="100"/>
        <c:overlap val="-24"/>
        <c:axId val="-1802574096"/>
        <c:axId val="-1802571920"/>
      </c:barChart>
      <c:catAx>
        <c:axId val="-1802574096"/>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02571920"/>
        <c:crosses val="autoZero"/>
        <c:auto val="1"/>
        <c:lblAlgn val="ctr"/>
        <c:lblOffset val="100"/>
        <c:noMultiLvlLbl val="0"/>
      </c:catAx>
      <c:valAx>
        <c:axId val="-180257192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crossAx val="-180257409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latin typeface="Comic Sans MS" panose="030F0702030302020204" pitchFamily="66" charset="0"/>
        </a:defRPr>
      </a:pPr>
      <a:endParaRPr lang="es-CO"/>
    </a:p>
  </c:txPr>
  <c:printSettings>
    <c:headerFooter/>
    <c:pageMargins b="0.75" l="0.7" r="0.7" t="0.75" header="0.3" footer="0.3"/>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0" u="none" strike="noStrike" kern="1200" baseline="0">
                <a:solidFill>
                  <a:schemeClr val="tx1">
                    <a:lumMod val="65000"/>
                    <a:lumOff val="35000"/>
                  </a:schemeClr>
                </a:solidFill>
                <a:latin typeface="Comic Sans MS" panose="030F0702030302020204" pitchFamily="66" charset="0"/>
                <a:ea typeface="+mn-ea"/>
                <a:cs typeface="+mn-cs"/>
              </a:defRPr>
            </a:pPr>
            <a:r>
              <a:rPr lang="es-CO" sz="1400">
                <a:latin typeface="Comic Sans MS" panose="030F0702030302020204" pitchFamily="66" charset="0"/>
              </a:rPr>
              <a:t>AUTOEVALUACION INSTITUCIONAL 2023</a:t>
            </a:r>
          </a:p>
          <a:p>
            <a:pPr>
              <a:defRPr sz="1400">
                <a:latin typeface="Comic Sans MS" panose="030F0702030302020204" pitchFamily="66" charset="0"/>
              </a:defRPr>
            </a:pPr>
            <a:r>
              <a:rPr lang="es-CO" sz="1400">
                <a:latin typeface="Comic Sans MS" panose="030F0702030302020204" pitchFamily="66" charset="0"/>
              </a:rPr>
              <a:t> POR INSTITUCIONES EDUCATIVAS MUNICIPIO DE SANTA ISABEL</a:t>
            </a:r>
          </a:p>
        </c:rich>
      </c:tx>
      <c:layout>
        <c:manualLayout>
          <c:xMode val="edge"/>
          <c:yMode val="edge"/>
          <c:x val="0.19908121142138502"/>
          <c:y val="3.2301475920281202E-2"/>
        </c:manualLayout>
      </c:layout>
      <c:overlay val="0"/>
      <c:spPr>
        <a:noFill/>
        <a:ln>
          <a:noFill/>
        </a:ln>
        <a:effectLst/>
      </c:spPr>
      <c:txPr>
        <a:bodyPr rot="0" spcFirstLastPara="1" vertOverflow="ellipsis" vert="horz" wrap="square" anchor="ctr" anchorCtr="1"/>
        <a:lstStyle/>
        <a:p>
          <a:pPr>
            <a:defRPr sz="1400" b="1" i="0" u="none" strike="noStrike" kern="1200" baseline="0">
              <a:solidFill>
                <a:schemeClr val="tx1">
                  <a:lumMod val="65000"/>
                  <a:lumOff val="35000"/>
                </a:schemeClr>
              </a:solidFill>
              <a:latin typeface="Comic Sans MS" panose="030F0702030302020204" pitchFamily="66" charset="0"/>
              <a:ea typeface="+mn-ea"/>
              <a:cs typeface="+mn-cs"/>
            </a:defRPr>
          </a:pPr>
          <a:endParaRPr lang="es-CO"/>
        </a:p>
      </c:txPr>
    </c:title>
    <c:autoTitleDeleted val="0"/>
    <c:plotArea>
      <c:layout/>
      <c:barChart>
        <c:barDir val="col"/>
        <c:grouping val="clustered"/>
        <c:varyColors val="0"/>
        <c:ser>
          <c:idx val="0"/>
          <c:order val="0"/>
          <c:tx>
            <c:strRef>
              <c:f>'[2]POR MUNICIPIO'!$B$1089</c:f>
              <c:strCache>
                <c:ptCount val="1"/>
                <c:pt idx="0">
                  <c:v>GESTIÓN DIRECTIVA</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MUNICIPIO'!$A$1090:$A$1093</c:f>
              <c:strCache>
                <c:ptCount val="4"/>
                <c:pt idx="0">
                  <c:v>SANTA ISABEL</c:v>
                </c:pt>
                <c:pt idx="1">
                  <c:v>I.E TECNICA SANTA ISABEL</c:v>
                </c:pt>
                <c:pt idx="2">
                  <c:v>I.E SAN RAFAEL</c:v>
                </c:pt>
                <c:pt idx="3">
                  <c:v>I.E BOLIVAR</c:v>
                </c:pt>
              </c:strCache>
            </c:strRef>
          </c:cat>
          <c:val>
            <c:numRef>
              <c:f>'[2]POR MUNICIPIO'!$B$1090:$B$1093</c:f>
              <c:numCache>
                <c:formatCode>General</c:formatCode>
                <c:ptCount val="4"/>
                <c:pt idx="0">
                  <c:v>2.9845679012345681</c:v>
                </c:pt>
                <c:pt idx="1">
                  <c:v>2.8888888888888888</c:v>
                </c:pt>
                <c:pt idx="2">
                  <c:v>3.4166666666666665</c:v>
                </c:pt>
                <c:pt idx="3">
                  <c:v>2.6481481481481484</c:v>
                </c:pt>
              </c:numCache>
            </c:numRef>
          </c:val>
          <c:extLst>
            <c:ext xmlns:c16="http://schemas.microsoft.com/office/drawing/2014/chart" uri="{C3380CC4-5D6E-409C-BE32-E72D297353CC}">
              <c16:uniqueId val="{00000000-0ADC-430D-8E23-48E2FFC187ED}"/>
            </c:ext>
          </c:extLst>
        </c:ser>
        <c:ser>
          <c:idx val="1"/>
          <c:order val="1"/>
          <c:tx>
            <c:strRef>
              <c:f>'[2]POR MUNICIPIO'!$C$1089</c:f>
              <c:strCache>
                <c:ptCount val="1"/>
                <c:pt idx="0">
                  <c:v>GESTIÓN ACADÉMICA</c:v>
                </c:pt>
              </c:strCache>
            </c:strRef>
          </c:tx>
          <c:spPr>
            <a:gradFill rotWithShape="1">
              <a:gsLst>
                <a:gs pos="0">
                  <a:schemeClr val="accent4">
                    <a:shade val="51000"/>
                    <a:satMod val="130000"/>
                  </a:schemeClr>
                </a:gs>
                <a:gs pos="80000">
                  <a:schemeClr val="accent4">
                    <a:shade val="93000"/>
                    <a:satMod val="130000"/>
                  </a:schemeClr>
                </a:gs>
                <a:gs pos="100000">
                  <a:schemeClr val="accent4">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MUNICIPIO'!$A$1090:$A$1093</c:f>
              <c:strCache>
                <c:ptCount val="4"/>
                <c:pt idx="0">
                  <c:v>SANTA ISABEL</c:v>
                </c:pt>
                <c:pt idx="1">
                  <c:v>I.E TECNICA SANTA ISABEL</c:v>
                </c:pt>
                <c:pt idx="2">
                  <c:v>I.E SAN RAFAEL</c:v>
                </c:pt>
                <c:pt idx="3">
                  <c:v>I.E BOLIVAR</c:v>
                </c:pt>
              </c:strCache>
            </c:strRef>
          </c:cat>
          <c:val>
            <c:numRef>
              <c:f>'[2]POR MUNICIPIO'!$C$1090:$C$1093</c:f>
              <c:numCache>
                <c:formatCode>General</c:formatCode>
                <c:ptCount val="4"/>
                <c:pt idx="0">
                  <c:v>2.6363636363636362</c:v>
                </c:pt>
                <c:pt idx="1">
                  <c:v>2.7272727272727271</c:v>
                </c:pt>
                <c:pt idx="2">
                  <c:v>2.6363636363636362</c:v>
                </c:pt>
                <c:pt idx="3">
                  <c:v>2.5454545454545454</c:v>
                </c:pt>
              </c:numCache>
            </c:numRef>
          </c:val>
          <c:extLst>
            <c:ext xmlns:c16="http://schemas.microsoft.com/office/drawing/2014/chart" uri="{C3380CC4-5D6E-409C-BE32-E72D297353CC}">
              <c16:uniqueId val="{00000001-0ADC-430D-8E23-48E2FFC187ED}"/>
            </c:ext>
          </c:extLst>
        </c:ser>
        <c:ser>
          <c:idx val="2"/>
          <c:order val="2"/>
          <c:tx>
            <c:strRef>
              <c:f>'[2]POR MUNICIPIO'!$D$1089</c:f>
              <c:strCache>
                <c:ptCount val="1"/>
                <c:pt idx="0">
                  <c:v>GESTIÓN ADMINISTRATIVA</c:v>
                </c:pt>
              </c:strCache>
            </c:strRef>
          </c:tx>
          <c:spPr>
            <a:gradFill rotWithShape="1">
              <a:gsLst>
                <a:gs pos="0">
                  <a:schemeClr val="accent6">
                    <a:shade val="51000"/>
                    <a:satMod val="130000"/>
                  </a:schemeClr>
                </a:gs>
                <a:gs pos="80000">
                  <a:schemeClr val="accent6">
                    <a:shade val="93000"/>
                    <a:satMod val="130000"/>
                  </a:schemeClr>
                </a:gs>
                <a:gs pos="100000">
                  <a:schemeClr val="accent6">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MUNICIPIO'!$A$1090:$A$1093</c:f>
              <c:strCache>
                <c:ptCount val="4"/>
                <c:pt idx="0">
                  <c:v>SANTA ISABEL</c:v>
                </c:pt>
                <c:pt idx="1">
                  <c:v>I.E TECNICA SANTA ISABEL</c:v>
                </c:pt>
                <c:pt idx="2">
                  <c:v>I.E SAN RAFAEL</c:v>
                </c:pt>
                <c:pt idx="3">
                  <c:v>I.E BOLIVAR</c:v>
                </c:pt>
              </c:strCache>
            </c:strRef>
          </c:cat>
          <c:val>
            <c:numRef>
              <c:f>'[2]POR MUNICIPIO'!$D$1090:$D$1093</c:f>
              <c:numCache>
                <c:formatCode>General</c:formatCode>
                <c:ptCount val="4"/>
                <c:pt idx="0">
                  <c:v>2.6021505376344085</c:v>
                </c:pt>
                <c:pt idx="1">
                  <c:v>3.096774193548387</c:v>
                </c:pt>
                <c:pt idx="2">
                  <c:v>1.935483870967742</c:v>
                </c:pt>
                <c:pt idx="3">
                  <c:v>2.774193548387097</c:v>
                </c:pt>
              </c:numCache>
            </c:numRef>
          </c:val>
          <c:extLst>
            <c:ext xmlns:c16="http://schemas.microsoft.com/office/drawing/2014/chart" uri="{C3380CC4-5D6E-409C-BE32-E72D297353CC}">
              <c16:uniqueId val="{00000002-0ADC-430D-8E23-48E2FFC187ED}"/>
            </c:ext>
          </c:extLst>
        </c:ser>
        <c:ser>
          <c:idx val="3"/>
          <c:order val="3"/>
          <c:tx>
            <c:strRef>
              <c:f>'[2]POR MUNICIPIO'!$E$1089</c:f>
              <c:strCache>
                <c:ptCount val="1"/>
                <c:pt idx="0">
                  <c:v>GESTIÓN COMUNITARIA</c:v>
                </c:pt>
              </c:strCache>
            </c:strRef>
          </c:tx>
          <c:spPr>
            <a:gradFill rotWithShape="1">
              <a:gsLst>
                <a:gs pos="0">
                  <a:schemeClr val="accent2">
                    <a:lumMod val="60000"/>
                    <a:shade val="51000"/>
                    <a:satMod val="130000"/>
                  </a:schemeClr>
                </a:gs>
                <a:gs pos="80000">
                  <a:schemeClr val="accent2">
                    <a:lumMod val="60000"/>
                    <a:shade val="93000"/>
                    <a:satMod val="130000"/>
                  </a:schemeClr>
                </a:gs>
                <a:gs pos="100000">
                  <a:schemeClr val="accent2">
                    <a:lumMod val="60000"/>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dLbls>
            <c:spPr>
              <a:noFill/>
              <a:ln>
                <a:noFill/>
              </a:ln>
              <a:effectLst/>
            </c:spPr>
            <c:txPr>
              <a:bodyPr rot="-5400000" spcFirstLastPara="1" vertOverflow="ellipsis" wrap="square" lIns="38100" tIns="19050" rIns="38100" bIns="19050" anchor="ctr" anchorCtr="1">
                <a:spAutoFit/>
              </a:bodyPr>
              <a:lstStyle/>
              <a:p>
                <a:pPr>
                  <a:defRPr sz="900" b="0" i="0" u="none" strike="noStrike" kern="1200" baseline="0">
                    <a:solidFill>
                      <a:schemeClr val="tx1">
                        <a:lumMod val="75000"/>
                        <a:lumOff val="25000"/>
                      </a:schemeClr>
                    </a:solidFill>
                    <a:latin typeface="+mn-lt"/>
                    <a:ea typeface="+mn-ea"/>
                    <a:cs typeface="+mn-cs"/>
                  </a:defRPr>
                </a:pPr>
                <a:endParaRPr lang="es-CO"/>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'[2]POR MUNICIPIO'!$A$1090:$A$1093</c:f>
              <c:strCache>
                <c:ptCount val="4"/>
                <c:pt idx="0">
                  <c:v>SANTA ISABEL</c:v>
                </c:pt>
                <c:pt idx="1">
                  <c:v>I.E TECNICA SANTA ISABEL</c:v>
                </c:pt>
                <c:pt idx="2">
                  <c:v>I.E SAN RAFAEL</c:v>
                </c:pt>
                <c:pt idx="3">
                  <c:v>I.E BOLIVAR</c:v>
                </c:pt>
              </c:strCache>
            </c:strRef>
          </c:cat>
          <c:val>
            <c:numRef>
              <c:f>'[2]POR MUNICIPIO'!$E$1090:$E$1093</c:f>
              <c:numCache>
                <c:formatCode>General</c:formatCode>
                <c:ptCount val="4"/>
                <c:pt idx="0">
                  <c:v>2.5263157894736845</c:v>
                </c:pt>
                <c:pt idx="1">
                  <c:v>2.6842105263157894</c:v>
                </c:pt>
                <c:pt idx="2">
                  <c:v>2.8421052631578947</c:v>
                </c:pt>
                <c:pt idx="3">
                  <c:v>2.0526315789473686</c:v>
                </c:pt>
              </c:numCache>
            </c:numRef>
          </c:val>
          <c:extLst>
            <c:ext xmlns:c16="http://schemas.microsoft.com/office/drawing/2014/chart" uri="{C3380CC4-5D6E-409C-BE32-E72D297353CC}">
              <c16:uniqueId val="{00000003-0ADC-430D-8E23-48E2FFC187ED}"/>
            </c:ext>
          </c:extLst>
        </c:ser>
        <c:dLbls>
          <c:dLblPos val="outEnd"/>
          <c:showLegendKey val="0"/>
          <c:showVal val="1"/>
          <c:showCatName val="0"/>
          <c:showSerName val="0"/>
          <c:showPercent val="0"/>
          <c:showBubbleSize val="0"/>
        </c:dLbls>
        <c:gapWidth val="100"/>
        <c:overlap val="-24"/>
        <c:axId val="-1802578992"/>
        <c:axId val="-1802581712"/>
      </c:barChart>
      <c:catAx>
        <c:axId val="-1802578992"/>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581712"/>
        <c:crosses val="autoZero"/>
        <c:auto val="1"/>
        <c:lblAlgn val="ctr"/>
        <c:lblOffset val="100"/>
        <c:noMultiLvlLbl val="0"/>
      </c:catAx>
      <c:valAx>
        <c:axId val="-1802581712"/>
        <c:scaling>
          <c:orientation val="minMax"/>
        </c:scaling>
        <c:delete val="0"/>
        <c:axPos val="l"/>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crossAx val="-180257899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CO"/>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CO"/>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6.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7.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8.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9.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0.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6.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7.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8.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9.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0.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6.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7.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8.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9.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0.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1.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6.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7.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8.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9.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0.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2.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3.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4.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5.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6.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7.xml><?xml version="1.0" encoding="utf-8"?>
<cs:colorStyle xmlns:cs="http://schemas.microsoft.com/office/drawing/2012/chartStyle" xmlns:a="http://schemas.openxmlformats.org/drawingml/2006/main" meth="cycle" id="12">
  <a:schemeClr val="accent2"/>
  <a:schemeClr val="accent4"/>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0">
  <cs:axisTitle>
    <cs:lnRef idx="0"/>
    <cs:fillRef idx="0"/>
    <cs:effectRef idx="0"/>
    <cs:fontRef idx="minor">
      <a:schemeClr val="dk1">
        <a:lumMod val="65000"/>
        <a:lumOff val="35000"/>
      </a:schemeClr>
    </cs:fontRef>
    <cs:defRPr sz="900" kern="1200" cap="all"/>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b="0" kern="1200" spc="20" baseline="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2225" cap="rnd" cmpd="sng" algn="ctr">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65000"/>
            <a:lumOff val="35000"/>
          </a:schemeClr>
        </a:solidFill>
      </a:ln>
    </cs:spPr>
  </cs:downBar>
  <cs:dropLine>
    <cs:lnRef idx="0"/>
    <cs:fillRef idx="0"/>
    <cs:effectRef idx="0"/>
    <cs:fontRef idx="minor">
      <a:schemeClr val="dk1"/>
    </cs:fontRef>
    <cs:spPr>
      <a:ln w="9525" cap="flat" cmpd="sng" algn="ctr">
        <a:solidFill>
          <a:schemeClr val="dk1">
            <a:lumMod val="35000"/>
            <a:lumOff val="65000"/>
            <a:alpha val="33000"/>
          </a:schemeClr>
        </a:solidFill>
        <a:round/>
      </a:ln>
    </cs:spPr>
  </cs:dropLine>
  <cs:errorBar>
    <cs:lnRef idx="0"/>
    <cs:fillRef idx="0"/>
    <cs:effectRef idx="0"/>
    <cs:fontRef idx="minor">
      <a:schemeClr val="dk1"/>
    </cs:fontRef>
    <cs:spPr>
      <a:ln w="9525">
        <a:solidFill>
          <a:schemeClr val="dk1">
            <a:lumMod val="65000"/>
            <a:lumOff val="35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gradFill>
        <a:gsLst>
          <a:gs pos="100000">
            <a:schemeClr val="lt1">
              <a:lumMod val="95000"/>
            </a:schemeClr>
          </a:gs>
          <a:gs pos="0">
            <a:schemeClr val="lt1"/>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prstDash val="dash"/>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65000"/>
        <a:lumOff val="35000"/>
      </a:schemeClr>
    </cs:fontRef>
    <cs:defRPr sz="900" kern="1200" spc="20" baseline="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98">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lt1"/>
    </cs:fontRef>
    <cs:defRPr sz="900" b="0" i="0" u="none" strike="noStrike" kern="1200" baseline="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30">
  <cs:axisTitle>
    <cs:lnRef idx="0"/>
    <cs:fillRef idx="0"/>
    <cs:effectRef idx="0"/>
    <cs:fontRef idx="minor">
      <a:schemeClr val="dk1">
        <a:lumMod val="65000"/>
        <a:lumOff val="35000"/>
      </a:schemeClr>
    </cs:fontRef>
    <cs:defRPr sz="900" kern="1200" cap="all"/>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b="0" kern="1200" spc="20" baseline="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2225" cap="rnd" cmpd="sng" algn="ctr">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65000"/>
            <a:lumOff val="35000"/>
          </a:schemeClr>
        </a:solidFill>
      </a:ln>
    </cs:spPr>
  </cs:downBar>
  <cs:dropLine>
    <cs:lnRef idx="0"/>
    <cs:fillRef idx="0"/>
    <cs:effectRef idx="0"/>
    <cs:fontRef idx="minor">
      <a:schemeClr val="dk1"/>
    </cs:fontRef>
    <cs:spPr>
      <a:ln w="9525" cap="flat" cmpd="sng" algn="ctr">
        <a:solidFill>
          <a:schemeClr val="dk1">
            <a:lumMod val="35000"/>
            <a:lumOff val="65000"/>
            <a:alpha val="33000"/>
          </a:schemeClr>
        </a:solidFill>
        <a:round/>
      </a:ln>
    </cs:spPr>
  </cs:dropLine>
  <cs:errorBar>
    <cs:lnRef idx="0"/>
    <cs:fillRef idx="0"/>
    <cs:effectRef idx="0"/>
    <cs:fontRef idx="minor">
      <a:schemeClr val="dk1"/>
    </cs:fontRef>
    <cs:spPr>
      <a:ln w="9525">
        <a:solidFill>
          <a:schemeClr val="dk1">
            <a:lumMod val="65000"/>
            <a:lumOff val="35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gradFill>
        <a:gsLst>
          <a:gs pos="100000">
            <a:schemeClr val="lt1">
              <a:lumMod val="95000"/>
            </a:schemeClr>
          </a:gs>
          <a:gs pos="0">
            <a:schemeClr val="lt1"/>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prstDash val="dash"/>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65000"/>
        <a:lumOff val="35000"/>
      </a:schemeClr>
    </cs:fontRef>
    <cs:defRPr sz="900" kern="1200" spc="20" baseline="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3">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cs:defRPr sz="900" kern="120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bg1"/>
    </cs:fontRef>
    <cs:spPr>
      <a:solidFill>
        <a:schemeClr val="tx1">
          <a:lumMod val="50000"/>
          <a:lumOff val="50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5400000" scaled="0"/>
      </a:gradFill>
    </cs:spPr>
  </cs:dataPoint>
  <cs:dataPoint3D>
    <cs:lnRef idx="0"/>
    <cs:fillRef idx="0">
      <cs:styleClr val="auto"/>
    </cs:fillRef>
    <cs:effectRef idx="0"/>
    <cs:fontRef idx="minor">
      <a:schemeClr val="tx1"/>
    </cs:fontRef>
    <cs:spPr>
      <a:gradFill>
        <a:gsLst>
          <a:gs pos="100000">
            <a:schemeClr val="phClr">
              <a:alpha val="0"/>
            </a:schemeClr>
          </a:gs>
          <a:gs pos="50000">
            <a:schemeClr val="phClr"/>
          </a:gs>
        </a:gsLst>
        <a:lin ang="5400000" scaled="0"/>
      </a:gradFill>
      <a:sp3d/>
    </cs:spPr>
  </cs:dataPoint3D>
  <cs:dataPointLine>
    <cs:lnRef idx="0">
      <cs:styleClr val="auto"/>
    </cs:lnRef>
    <cs:fillRef idx="0"/>
    <cs:effectRef idx="0"/>
    <cs:fontRef idx="minor">
      <a:schemeClr val="dk1"/>
    </cs:fontRef>
    <cs:spPr>
      <a:ln w="28575" cap="rnd">
        <a:solidFill>
          <a:schemeClr val="phClr"/>
        </a:solidFill>
        <a:round/>
      </a:ln>
    </cs:spPr>
  </cs:dataPointLine>
  <cs:dataPointMarker>
    <cs:lnRef idx="0">
      <cs:styleClr val="auto"/>
    </cs:lnRef>
    <cs:fillRef idx="0">
      <cs:styleClr val="auto"/>
    </cs:fillRef>
    <cs:effectRef idx="0"/>
    <cs:fontRef idx="minor">
      <a:schemeClr val="dk1"/>
    </cs:fontRef>
    <cs:spPr>
      <a:gradFill flip="none" rotWithShape="1">
        <a:gsLst>
          <a:gs pos="0">
            <a:schemeClr val="phClr"/>
          </a:gs>
          <a:gs pos="75000">
            <a:schemeClr val="phClr">
              <a:lumMod val="60000"/>
              <a:lumOff val="40000"/>
            </a:schemeClr>
          </a:gs>
          <a:gs pos="51000">
            <a:schemeClr val="phClr">
              <a:alpha val="75000"/>
            </a:schemeClr>
          </a:gs>
          <a:gs pos="100000">
            <a:schemeClr val="phClr">
              <a:lumMod val="20000"/>
              <a:lumOff val="80000"/>
              <a:alpha val="15000"/>
            </a:schemeClr>
          </a:gs>
        </a:gsLst>
        <a:lin ang="5400000" scaled="0"/>
      </a:gradFill>
      <a:ln w="9525" cap="flat" cmpd="sng" algn="ctr">
        <a:solidFill>
          <a:schemeClr val="phClr">
            <a:shade val="95000"/>
          </a:schemeClr>
        </a:solidFill>
        <a:round/>
      </a:ln>
    </cs:spPr>
  </cs:dataPointMarker>
  <cs:dataPointMarkerLayout symbol="circle"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65000"/>
            <a:lumOff val="3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cap="flat" cmpd="sng" algn="ctr">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tx1"/>
    </cs:fontRef>
    <cs:spPr>
      <a:ln w="9525" cap="flat" cmpd="sng" algn="ctr">
        <a:solidFill>
          <a:schemeClr val="tx1">
            <a:lumMod val="5000"/>
            <a:lumOff val="9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headEnd type="none" w="sm" len="sm"/>
        <a:tailEnd type="none" w="sm" len="sm"/>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800" b="1" kern="1200" cap="all" spc="5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7.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9.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0.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2.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3.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4.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5.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6.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7.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8.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9.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0.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2.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3.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4.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5.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6.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7.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8.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9.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0.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2.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3.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4.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5.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6.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7.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8.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9.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0.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2.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3.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4.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5.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6.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7.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8.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9.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0.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2.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3.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4.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5.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6.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7.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8.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9.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0.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2.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3.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4.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5.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6.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7.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8.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9.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70.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7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72.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73.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74.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75.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76.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77.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78.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79.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0.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2.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3.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4.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5.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6.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7.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8.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89.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90.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9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92.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93.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94.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95.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96.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97.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iagrams/colors1.xml><?xml version="1.0" encoding="utf-8"?>
<dgm:colorsDef xmlns:dgm="http://schemas.openxmlformats.org/drawingml/2006/diagram" xmlns:a="http://schemas.openxmlformats.org/drawingml/2006/main" uniqueId="urn:microsoft.com/office/officeart/2005/8/colors/accent1_4">
  <dgm:title val=""/>
  <dgm:desc val=""/>
  <dgm:catLst>
    <dgm:cat type="accent1" pri="11400"/>
  </dgm:catLst>
  <dgm:styleLbl name="node0">
    <dgm:fillClrLst meth="cycle">
      <a:schemeClr val="accent1">
        <a:shade val="60000"/>
      </a:schemeClr>
    </dgm:fillClrLst>
    <dgm:linClrLst meth="repeat">
      <a:schemeClr val="lt1"/>
    </dgm:linClrLst>
    <dgm:effectClrLst/>
    <dgm:txLinClrLst/>
    <dgm:txFillClrLst/>
    <dgm:txEffectClrLst/>
  </dgm:styleLbl>
  <dgm:styleLbl name="node1">
    <dgm:fillClrLst meth="cycle">
      <a:schemeClr val="accent1">
        <a:shade val="50000"/>
      </a:schemeClr>
      <a:schemeClr val="accent1">
        <a:tint val="55000"/>
      </a:schemeClr>
    </dgm:fillClrLst>
    <dgm:linClrLst meth="repeat">
      <a:schemeClr val="lt1"/>
    </dgm:linClrLst>
    <dgm:effectClrLst/>
    <dgm:txLinClrLst/>
    <dgm:txFillClrLst/>
    <dgm:txEffectClrLst/>
  </dgm:styleLbl>
  <dgm:styleLbl name="alignNode1">
    <dgm:fillClrLst meth="cycle">
      <a:schemeClr val="accent1">
        <a:shade val="50000"/>
      </a:schemeClr>
      <a:schemeClr val="accent1">
        <a:tint val="55000"/>
      </a:schemeClr>
    </dgm:fillClrLst>
    <dgm:linClrLst meth="cycle">
      <a:schemeClr val="accent1">
        <a:shade val="50000"/>
      </a:schemeClr>
      <a:schemeClr val="accent1">
        <a:tint val="55000"/>
      </a:schemeClr>
    </dgm:linClrLst>
    <dgm:effectClrLst/>
    <dgm:txLinClrLst/>
    <dgm:txFillClrLst/>
    <dgm:txEffectClrLst/>
  </dgm:styleLbl>
  <dgm:styleLbl name="lnNode1">
    <dgm:fillClrLst meth="cycle">
      <a:schemeClr val="accent1">
        <a:shade val="50000"/>
      </a:schemeClr>
      <a:schemeClr val="accent1">
        <a:tint val="55000"/>
      </a:schemeClr>
    </dgm:fillClrLst>
    <dgm:linClrLst meth="repeat">
      <a:schemeClr val="lt1"/>
    </dgm:linClrLst>
    <dgm:effectClrLst/>
    <dgm:txLinClrLst/>
    <dgm:txFillClrLst/>
    <dgm:txEffectClrLst/>
  </dgm:styleLbl>
  <dgm:styleLbl name="vennNode1">
    <dgm:fillClrLst meth="cycle">
      <a:schemeClr val="accent1">
        <a:shade val="80000"/>
        <a:alpha val="50000"/>
      </a:schemeClr>
      <a:schemeClr val="accent1">
        <a:tint val="50000"/>
        <a:alpha val="50000"/>
      </a:schemeClr>
    </dgm:fillClrLst>
    <dgm:linClrLst meth="repeat">
      <a:schemeClr val="lt1"/>
    </dgm:linClrLst>
    <dgm:effectClrLst/>
    <dgm:txLinClrLst/>
    <dgm:txFillClrLst/>
    <dgm:txEffectClrLst/>
  </dgm:styleLbl>
  <dgm:styleLbl name="node2">
    <dgm:fillClrLst>
      <a:schemeClr val="accent1">
        <a:shade val="80000"/>
      </a:schemeClr>
    </dgm:fillClrLst>
    <dgm:linClrLst meth="repeat">
      <a:schemeClr val="lt1"/>
    </dgm:linClrLst>
    <dgm:effectClrLst/>
    <dgm:txLinClrLst/>
    <dgm:txFillClrLst/>
    <dgm:txEffectClrLst/>
  </dgm:styleLbl>
  <dgm:styleLbl name="node3">
    <dgm:fillClrLst>
      <a:schemeClr val="accent1">
        <a:tint val="99000"/>
      </a:schemeClr>
    </dgm:fillClrLst>
    <dgm:linClrLst meth="repeat">
      <a:schemeClr val="lt1"/>
    </dgm:linClrLst>
    <dgm:effectClrLst/>
    <dgm:txLinClrLst/>
    <dgm:txFillClrLst/>
    <dgm:txEffectClrLst/>
  </dgm:styleLbl>
  <dgm:styleLbl name="node4">
    <dgm:fillClrLst>
      <a:schemeClr val="accent1">
        <a:tint val="70000"/>
      </a:schemeClr>
    </dgm:fillClrLst>
    <dgm:linClrLst meth="repeat">
      <a:schemeClr val="lt1"/>
    </dgm:linClrLst>
    <dgm:effectClrLst/>
    <dgm:txLinClrLst/>
    <dgm:txFillClrLst/>
    <dgm:txEffectClrLst/>
  </dgm:styleLbl>
  <dgm:styleLbl name="fgImgPlace1">
    <dgm:fillClrLst>
      <a:schemeClr val="accent1">
        <a:tint val="50000"/>
      </a:schemeClr>
      <a:schemeClr val="accent1">
        <a:tint val="55000"/>
      </a:schemeClr>
    </dgm:fillClrLst>
    <dgm:linClrLst meth="repeat">
      <a:schemeClr val="lt1"/>
    </dgm:linClrLst>
    <dgm:effectClrLst/>
    <dgm:txLinClrLst/>
    <dgm:txFillClrLst meth="repeat">
      <a:schemeClr val="lt1"/>
    </dgm:txFillClrLst>
    <dgm:txEffectClrLst/>
  </dgm:styleLbl>
  <dgm:styleLbl name="alignImgPlace1">
    <dgm:fillClrLst>
      <a:schemeClr val="accent1">
        <a:tint val="50000"/>
      </a:schemeClr>
      <a:schemeClr val="accent1">
        <a:tint val="55000"/>
      </a:schemeClr>
    </dgm:fillClrLst>
    <dgm:linClrLst meth="repeat">
      <a:schemeClr val="lt1"/>
    </dgm:linClrLst>
    <dgm:effectClrLst/>
    <dgm:txLinClrLst/>
    <dgm:txFillClrLst meth="repeat">
      <a:schemeClr val="lt1"/>
    </dgm:txFillClrLst>
    <dgm:txEffectClrLst/>
  </dgm:styleLbl>
  <dgm:styleLbl name="bgImgPlace1">
    <dgm:fillClrLst>
      <a:schemeClr val="accent1">
        <a:tint val="50000"/>
      </a:schemeClr>
      <a:schemeClr val="accent1">
        <a:tint val="55000"/>
      </a:schemeClr>
    </dgm:fillClrLst>
    <dgm:linClrLst meth="repeat">
      <a:schemeClr val="lt1"/>
    </dgm:linClrLst>
    <dgm:effectClrLst/>
    <dgm:txLinClrLst/>
    <dgm:txFillClrLst meth="repeat">
      <a:schemeClr val="lt1"/>
    </dgm:txFillClrLst>
    <dgm:txEffectClrLst/>
  </dgm:styleLbl>
  <dgm:styleLbl name="sibTrans2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dgm:txEffectClrLst/>
  </dgm:styleLbl>
  <dgm:styleLbl name="fgSibTrans2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dgm:txEffectClrLst/>
  </dgm:styleLbl>
  <dgm:styleLbl name="bgSibTrans2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dgm:txEffectClrLst/>
  </dgm:styleLbl>
  <dgm:styleLbl name="sibTrans1D1">
    <dgm:fillClrLst meth="cycle">
      <a:schemeClr val="accent1">
        <a:shade val="90000"/>
      </a:schemeClr>
      <a:schemeClr val="accent1">
        <a:tint val="50000"/>
      </a:schemeClr>
    </dgm:fillClrLst>
    <dgm:linClrLst meth="cycle">
      <a:schemeClr val="accent1">
        <a:shade val="90000"/>
      </a:schemeClr>
      <a:schemeClr val="accent1">
        <a:tint val="50000"/>
      </a:schemeClr>
    </dgm:linClrLst>
    <dgm:effectClrLst/>
    <dgm:txLinClrLst/>
    <dgm:txFillClrLst meth="repeat">
      <a:schemeClr val="tx1"/>
    </dgm:txFillClrLst>
    <dgm:txEffectClrLst/>
  </dgm:styleLbl>
  <dgm:styleLbl name="callout">
    <dgm:fillClrLst meth="repeat">
      <a:schemeClr val="accent1"/>
    </dgm:fillClrLst>
    <dgm:linClrLst meth="repeat">
      <a:schemeClr val="accent1"/>
    </dgm:linClrLst>
    <dgm:effectClrLst/>
    <dgm:txLinClrLst/>
    <dgm:txFillClrLst meth="repeat">
      <a:schemeClr val="tx1"/>
    </dgm:txFillClrLst>
    <dgm:txEffectClrLst/>
  </dgm:styleLbl>
  <dgm:styleLbl name="asst0">
    <dgm:fillClrLst meth="repeat">
      <a:schemeClr val="accent1">
        <a:shade val="80000"/>
      </a:schemeClr>
    </dgm:fillClrLst>
    <dgm:linClrLst meth="repeat">
      <a:schemeClr val="lt1"/>
    </dgm:linClrLst>
    <dgm:effectClrLst/>
    <dgm:txLinClrLst/>
    <dgm:txFillClrLst/>
    <dgm:txEffectClrLst/>
  </dgm:styleLbl>
  <dgm:styleLbl name="asst1">
    <dgm:fillClrLst meth="repeat">
      <a:schemeClr val="accent1">
        <a:shade val="80000"/>
      </a:schemeClr>
    </dgm:fillClrLst>
    <dgm:linClrLst meth="repeat">
      <a:schemeClr val="lt1"/>
    </dgm:linClrLst>
    <dgm:effectClrLst/>
    <dgm:txLinClrLst/>
    <dgm:txFillClrLst/>
    <dgm:txEffectClrLst/>
  </dgm:styleLbl>
  <dgm:styleLbl name="asst2">
    <dgm:fillClrLst>
      <a:schemeClr val="accent1">
        <a:tint val="90000"/>
      </a:schemeClr>
    </dgm:fillClrLst>
    <dgm:linClrLst meth="repeat">
      <a:schemeClr val="lt1"/>
    </dgm:linClrLst>
    <dgm:effectClrLst/>
    <dgm:txLinClrLst/>
    <dgm:txFillClrLst/>
    <dgm:txEffectClrLst/>
  </dgm:styleLbl>
  <dgm:styleLbl name="asst3">
    <dgm:fillClrLst>
      <a:schemeClr val="accent1">
        <a:tint val="70000"/>
      </a:schemeClr>
    </dgm:fillClrLst>
    <dgm:linClrLst meth="repeat">
      <a:schemeClr val="lt1"/>
    </dgm:linClrLst>
    <dgm:effectClrLst/>
    <dgm:txLinClrLst/>
    <dgm:txFillClrLst/>
    <dgm:txEffectClrLst/>
  </dgm:styleLbl>
  <dgm:styleLbl name="asst4">
    <dgm:fillClrLst>
      <a:schemeClr val="accent1">
        <a:tint val="50000"/>
      </a:schemeClr>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shade val="80000"/>
      </a:schemeClr>
    </dgm:linClrLst>
    <dgm:effectClrLst/>
    <dgm:txLinClrLst/>
    <dgm:txFillClrLst/>
    <dgm:txEffectClrLst/>
  </dgm:styleLbl>
  <dgm:styleLbl name="parChTrans2D2">
    <dgm:fillClrLst meth="repeat">
      <a:schemeClr val="accent1">
        <a:tint val="90000"/>
      </a:schemeClr>
    </dgm:fillClrLst>
    <dgm:linClrLst meth="repeat">
      <a:schemeClr val="accent1">
        <a:tint val="90000"/>
      </a:schemeClr>
    </dgm:linClrLst>
    <dgm:effectClrLst/>
    <dgm:txLinClrLst/>
    <dgm:txFillClrLst/>
    <dgm:txEffectClrLst/>
  </dgm:styleLbl>
  <dgm:styleLbl name="parChTrans2D3">
    <dgm:fillClrLst meth="repeat">
      <a:schemeClr val="accent1">
        <a:tint val="70000"/>
      </a:schemeClr>
    </dgm:fillClrLst>
    <dgm:linClrLst meth="repeat">
      <a:schemeClr val="accent1">
        <a:tint val="70000"/>
      </a:schemeClr>
    </dgm:linClrLst>
    <dgm:effectClrLst/>
    <dgm:txLinClrLst/>
    <dgm:txFillClrLst/>
    <dgm:txEffectClrLst/>
  </dgm:styleLbl>
  <dgm:styleLbl name="parChTrans2D4">
    <dgm:fillClrLst meth="repeat">
      <a:schemeClr val="accent1">
        <a:tint val="50000"/>
      </a:schemeClr>
    </dgm:fillClrLst>
    <dgm:linClrLst meth="repeat">
      <a:schemeClr val="accent1">
        <a:tint val="50000"/>
      </a:schemeClr>
    </dgm:linClrLst>
    <dgm:effectClrLst/>
    <dgm:txLinClrLst/>
    <dgm:txFillClrLst meth="repeat">
      <a:schemeClr val="dk1"/>
    </dgm:txFillClrLst>
    <dgm:txEffectClrLst/>
  </dgm:styleLbl>
  <dgm:styleLbl name="parChTrans1D1">
    <dgm:fillClrLst meth="repeat">
      <a:schemeClr val="accent1">
        <a:shade val="80000"/>
      </a:schemeClr>
    </dgm:fillClrLst>
    <dgm:linClrLst meth="repeat">
      <a:schemeClr val="accent1">
        <a:shade val="80000"/>
      </a:schemeClr>
    </dgm:linClrLst>
    <dgm:effectClrLst/>
    <dgm:txLinClrLst/>
    <dgm:txFillClrLst meth="repeat">
      <a:schemeClr val="tx1"/>
    </dgm:txFillClrLst>
    <dgm:txEffectClrLst/>
  </dgm:styleLbl>
  <dgm:styleLbl name="parChTrans1D2">
    <dgm:fillClrLst meth="repeat">
      <a:schemeClr val="accent1">
        <a:tint val="90000"/>
      </a:schemeClr>
    </dgm:fillClrLst>
    <dgm:linClrLst meth="repeat">
      <a:schemeClr val="accent1">
        <a:tint val="90000"/>
      </a:schemeClr>
    </dgm:linClrLst>
    <dgm:effectClrLst/>
    <dgm:txLinClrLst/>
    <dgm:txFillClrLst meth="repeat">
      <a:schemeClr val="tx1"/>
    </dgm:txFillClrLst>
    <dgm:txEffectClrLst/>
  </dgm:styleLbl>
  <dgm:styleLbl name="parChTrans1D3">
    <dgm:fillClrLst meth="repeat">
      <a:schemeClr val="accent1">
        <a:tint val="70000"/>
      </a:schemeClr>
    </dgm:fillClrLst>
    <dgm:linClrLst meth="repeat">
      <a:schemeClr val="accent1">
        <a:tint val="70000"/>
      </a:schemeClr>
    </dgm:linClrLst>
    <dgm:effectClrLst/>
    <dgm:txLinClrLst/>
    <dgm:txFillClrLst meth="repeat">
      <a:schemeClr val="tx1"/>
    </dgm:txFillClrLst>
    <dgm:txEffectClrLst/>
  </dgm:styleLbl>
  <dgm:styleLbl name="parChTrans1D4">
    <dgm:fillClrLst meth="repeat">
      <a:schemeClr val="accent1">
        <a:tint val="50000"/>
      </a:schemeClr>
    </dgm:fillClrLst>
    <dgm:linClrLst meth="repeat">
      <a:schemeClr val="accent1">
        <a:tint val="50000"/>
      </a:schemeClr>
    </dgm:linClrLst>
    <dgm:effectClrLst/>
    <dgm:txLinClrLst/>
    <dgm:txFillClrLst meth="repeat">
      <a:schemeClr val="tx1"/>
    </dgm:txFillClrLst>
    <dgm:txEffectClrLst/>
  </dgm:styleLbl>
  <dgm:styleLbl name="fg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conFg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align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trAlignAcc1">
    <dgm:fillClrLst meth="repeat">
      <a:schemeClr val="lt1">
        <a:alpha val="55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solidFgAcc1">
    <dgm:fillClrLst meth="repeat">
      <a:schemeClr val="lt1"/>
    </dgm:fillClrLst>
    <dgm:linClrLst meth="cycle">
      <a:schemeClr val="accent1">
        <a:shade val="50000"/>
      </a:schemeClr>
      <a:schemeClr val="accent1">
        <a:tint val="55000"/>
      </a:schemeClr>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55000"/>
      </a:schemeClr>
    </dgm:fillClrLst>
    <dgm:linClrLst meth="repeat">
      <a:schemeClr val="accent1">
        <a:alpha val="90000"/>
        <a:tint val="55000"/>
      </a:schemeClr>
    </dgm:linClrLst>
    <dgm:effectClrLst/>
    <dgm:txLinClrLst/>
    <dgm:txFillClrLst meth="repeat">
      <a:schemeClr val="dk1"/>
    </dgm:txFillClrLst>
    <dgm:txEffectClrLst/>
  </dgm:styleLbl>
  <dgm:styleLbl name="alignAccFollowNode1">
    <dgm:fillClrLst meth="repeat">
      <a:schemeClr val="accent1">
        <a:alpha val="90000"/>
        <a:tint val="55000"/>
      </a:schemeClr>
    </dgm:fillClrLst>
    <dgm:linClrLst meth="repeat">
      <a:schemeClr val="accent1">
        <a:alpha val="90000"/>
        <a:tint val="55000"/>
      </a:schemeClr>
    </dgm:linClrLst>
    <dgm:effectClrLst/>
    <dgm:txLinClrLst/>
    <dgm:txFillClrLst meth="repeat">
      <a:schemeClr val="dk1"/>
    </dgm:txFillClrLst>
    <dgm:txEffectClrLst/>
  </dgm:styleLbl>
  <dgm:styleLbl name="bgAccFollowNode1">
    <dgm:fillClrLst meth="repeat">
      <a:schemeClr val="accent1">
        <a:alpha val="90000"/>
        <a:tint val="55000"/>
      </a:schemeClr>
    </dgm:fillClrLst>
    <dgm:linClrLst meth="repeat">
      <a:schemeClr val="lt1"/>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a:shade val="80000"/>
      </a:schemeClr>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a:tint val="90000"/>
      </a:schemeClr>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a:tint val="70000"/>
      </a:schemeClr>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a:tint val="50000"/>
      </a:schemeClr>
    </dgm:linClrLst>
    <dgm:effectClrLst/>
    <dgm:txLinClrLst/>
    <dgm:txFillClrLst meth="repeat">
      <a:schemeClr val="dk1"/>
    </dgm:txFillClrLst>
    <dgm:txEffectClrLst/>
  </dgm:styleLbl>
  <dgm:styleLbl name="bgShp">
    <dgm:fillClrLst meth="repeat">
      <a:schemeClr val="accent1">
        <a:tint val="55000"/>
      </a:schemeClr>
    </dgm:fillClrLst>
    <dgm:linClrLst meth="repeat">
      <a:schemeClr val="dk1"/>
    </dgm:linClrLst>
    <dgm:effectClrLst/>
    <dgm:txLinClrLst/>
    <dgm:txFillClrLst meth="repeat">
      <a:schemeClr val="dk1"/>
    </dgm:txFillClrLst>
    <dgm:txEffectClrLst/>
  </dgm:styleLbl>
  <dgm:styleLbl name="dkBgShp">
    <dgm:fillClrLst meth="repeat">
      <a:schemeClr val="accent1">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1">
        <a:tint val="50000"/>
        <a:alpha val="55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55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B73260E6-0105-4E0A-B033-197D4949732E}" type="doc">
      <dgm:prSet loTypeId="urn:microsoft.com/office/officeart/2005/8/layout/hList2" loCatId="list" qsTypeId="urn:microsoft.com/office/officeart/2005/8/quickstyle/3d2" qsCatId="3D" csTypeId="urn:microsoft.com/office/officeart/2005/8/colors/accent1_4" csCatId="accent1" phldr="1"/>
      <dgm:spPr/>
      <dgm:t>
        <a:bodyPr/>
        <a:lstStyle/>
        <a:p>
          <a:endParaRPr lang="es-ES"/>
        </a:p>
      </dgm:t>
    </dgm:pt>
    <dgm:pt modelId="{38658B52-F3B3-405A-9A4A-B36D4DD84E6A}">
      <dgm:prSet phldrT="[Texto]"/>
      <dgm:spPr/>
      <dgm:t>
        <a:bodyPr/>
        <a:lstStyle/>
        <a:p>
          <a:r>
            <a:rPr lang="es-ES"/>
            <a:t>Autoevaluación institucional</a:t>
          </a:r>
        </a:p>
      </dgm:t>
    </dgm:pt>
    <dgm:pt modelId="{735782FB-EEC9-4454-AEE8-6F83B47557A4}" type="parTrans" cxnId="{C3DC43F5-36BB-4D9A-A353-34C7285C427A}">
      <dgm:prSet/>
      <dgm:spPr/>
      <dgm:t>
        <a:bodyPr/>
        <a:lstStyle/>
        <a:p>
          <a:endParaRPr lang="es-ES"/>
        </a:p>
      </dgm:t>
    </dgm:pt>
    <dgm:pt modelId="{7AF89D4F-C897-4D18-895F-1CE78F58E021}" type="sibTrans" cxnId="{C3DC43F5-36BB-4D9A-A353-34C7285C427A}">
      <dgm:prSet/>
      <dgm:spPr/>
      <dgm:t>
        <a:bodyPr/>
        <a:lstStyle/>
        <a:p>
          <a:endParaRPr lang="es-ES"/>
        </a:p>
      </dgm:t>
    </dgm:pt>
    <dgm:pt modelId="{9AB87F4B-DE05-4F91-A7E1-AD27D5B28152}">
      <dgm:prSet phldrT="[Texto]" custT="1"/>
      <dgm:spPr>
        <a:solidFill>
          <a:schemeClr val="bg2">
            <a:lumMod val="50000"/>
          </a:schemeClr>
        </a:solidFill>
      </dgm:spPr>
      <dgm:t>
        <a:bodyPr/>
        <a:lstStyle/>
        <a:p>
          <a:pPr algn="just"/>
          <a:r>
            <a:rPr lang="es-ES" sz="1200">
              <a:latin typeface="Arial" panose="020B0604020202020204" pitchFamily="34" charset="0"/>
              <a:cs typeface="Arial" panose="020B0604020202020204" pitchFamily="34" charset="0"/>
            </a:rPr>
            <a:t>Permite a la IE identificar sus fortalezas y oportunidades, con lo que se puede definir y poner en marcha un plan de mejoramiento</a:t>
          </a:r>
          <a:endParaRPr lang="es-ES" sz="1200"/>
        </a:p>
      </dgm:t>
    </dgm:pt>
    <dgm:pt modelId="{83E923B2-8464-40E2-B64D-7E2DAB975817}" type="parTrans" cxnId="{64B4801C-9A88-41D7-8FA1-101A5408E7EA}">
      <dgm:prSet/>
      <dgm:spPr/>
      <dgm:t>
        <a:bodyPr/>
        <a:lstStyle/>
        <a:p>
          <a:endParaRPr lang="es-ES"/>
        </a:p>
      </dgm:t>
    </dgm:pt>
    <dgm:pt modelId="{FC6AD0DB-0F78-425D-B4FD-A77CE37C4847}" type="sibTrans" cxnId="{64B4801C-9A88-41D7-8FA1-101A5408E7EA}">
      <dgm:prSet/>
      <dgm:spPr/>
      <dgm:t>
        <a:bodyPr/>
        <a:lstStyle/>
        <a:p>
          <a:endParaRPr lang="es-ES"/>
        </a:p>
      </dgm:t>
    </dgm:pt>
    <dgm:pt modelId="{911FE382-DBB0-4721-8AE0-53A92CF786D8}">
      <dgm:prSet phldrT="[Texto]"/>
      <dgm:spPr/>
      <dgm:t>
        <a:bodyPr/>
        <a:lstStyle/>
        <a:p>
          <a:r>
            <a:rPr lang="es-ES"/>
            <a:t>Elaboración planes de mejoramiento</a:t>
          </a:r>
        </a:p>
      </dgm:t>
    </dgm:pt>
    <dgm:pt modelId="{9D02F27E-B487-4F8A-948A-AA85E91980CD}" type="parTrans" cxnId="{8B9C7EF9-385C-4E4D-8806-836E04B68031}">
      <dgm:prSet/>
      <dgm:spPr/>
      <dgm:t>
        <a:bodyPr/>
        <a:lstStyle/>
        <a:p>
          <a:endParaRPr lang="es-ES"/>
        </a:p>
      </dgm:t>
    </dgm:pt>
    <dgm:pt modelId="{E4F754D3-D8D9-4ACF-8EAC-25ACF0A66C77}" type="sibTrans" cxnId="{8B9C7EF9-385C-4E4D-8806-836E04B68031}">
      <dgm:prSet/>
      <dgm:spPr/>
      <dgm:t>
        <a:bodyPr/>
        <a:lstStyle/>
        <a:p>
          <a:endParaRPr lang="es-ES"/>
        </a:p>
      </dgm:t>
    </dgm:pt>
    <dgm:pt modelId="{DAB0FD8C-5EA8-4549-AD25-8DAFA7C49D2A}">
      <dgm:prSet phldrT="[Texto]" custT="1"/>
      <dgm:spPr>
        <a:solidFill>
          <a:schemeClr val="accent4">
            <a:lumMod val="75000"/>
          </a:schemeClr>
        </a:solidFill>
      </dgm:spPr>
      <dgm:t>
        <a:bodyPr/>
        <a:lstStyle/>
        <a:p>
          <a:pPr algn="just"/>
          <a:r>
            <a:rPr lang="es-ES" sz="1200">
              <a:latin typeface="Arial" panose="020B0604020202020204" pitchFamily="34" charset="0"/>
              <a:cs typeface="Arial" panose="020B0604020202020204" pitchFamily="34" charset="0"/>
            </a:rPr>
            <a:t>Es un conjunto de medidas establecidas por el rector o director, para producir cambios significativos en los objetivos estratégicos de la IE.</a:t>
          </a:r>
          <a:endParaRPr lang="es-ES" sz="1200"/>
        </a:p>
      </dgm:t>
    </dgm:pt>
    <dgm:pt modelId="{F8BCC905-B120-4EB1-A063-DFF555559626}" type="parTrans" cxnId="{FD35AE9E-9E1A-419A-AB85-DC1964B6625F}">
      <dgm:prSet/>
      <dgm:spPr/>
      <dgm:t>
        <a:bodyPr/>
        <a:lstStyle/>
        <a:p>
          <a:endParaRPr lang="es-ES"/>
        </a:p>
      </dgm:t>
    </dgm:pt>
    <dgm:pt modelId="{2991C260-26DC-4A08-9B28-4AC1DF2A6330}" type="sibTrans" cxnId="{FD35AE9E-9E1A-419A-AB85-DC1964B6625F}">
      <dgm:prSet/>
      <dgm:spPr/>
      <dgm:t>
        <a:bodyPr/>
        <a:lstStyle/>
        <a:p>
          <a:endParaRPr lang="es-ES"/>
        </a:p>
      </dgm:t>
    </dgm:pt>
    <dgm:pt modelId="{E50CFB12-A009-46D8-A837-8DF5E0A98AF6}">
      <dgm:prSet phldrT="[Texto]"/>
      <dgm:spPr/>
      <dgm:t>
        <a:bodyPr/>
        <a:lstStyle/>
        <a:p>
          <a:r>
            <a:rPr lang="es-ES"/>
            <a:t>Seguimiento</a:t>
          </a:r>
        </a:p>
      </dgm:t>
    </dgm:pt>
    <dgm:pt modelId="{BF3DD18F-FC84-4E8C-BF6E-994E0E47D0AD}" type="parTrans" cxnId="{9744B3F1-415B-41FA-B356-3414FFC67464}">
      <dgm:prSet/>
      <dgm:spPr/>
      <dgm:t>
        <a:bodyPr/>
        <a:lstStyle/>
        <a:p>
          <a:endParaRPr lang="es-ES"/>
        </a:p>
      </dgm:t>
    </dgm:pt>
    <dgm:pt modelId="{E598F401-7EA1-43F0-BE08-09615E2C345F}" type="sibTrans" cxnId="{9744B3F1-415B-41FA-B356-3414FFC67464}">
      <dgm:prSet/>
      <dgm:spPr/>
      <dgm:t>
        <a:bodyPr/>
        <a:lstStyle/>
        <a:p>
          <a:endParaRPr lang="es-ES"/>
        </a:p>
      </dgm:t>
    </dgm:pt>
    <dgm:pt modelId="{98250D3E-BEBB-4153-AB3C-CFA873EE2D6A}">
      <dgm:prSet phldrT="[Texto]" custT="1"/>
      <dgm:spPr>
        <a:solidFill>
          <a:schemeClr val="accent6">
            <a:lumMod val="75000"/>
          </a:schemeClr>
        </a:solidFill>
      </dgm:spPr>
      <dgm:t>
        <a:bodyPr/>
        <a:lstStyle/>
        <a:p>
          <a:r>
            <a:rPr lang="es-ES" sz="1200">
              <a:latin typeface="Arial" panose="020B0604020202020204" pitchFamily="34" charset="0"/>
              <a:cs typeface="Arial" panose="020B0604020202020204" pitchFamily="34" charset="0"/>
            </a:rPr>
            <a:t>Permite tener información  sobre los resultados alcanzados, a través de la realización de las acciones implementadas por la IE. es decir que se logro y que se hizo</a:t>
          </a:r>
          <a:r>
            <a:rPr lang="es-ES" sz="1600">
              <a:latin typeface="Arial" panose="020B0604020202020204" pitchFamily="34" charset="0"/>
              <a:cs typeface="Arial" panose="020B0604020202020204" pitchFamily="34" charset="0"/>
            </a:rPr>
            <a:t>.</a:t>
          </a:r>
          <a:endParaRPr lang="es-ES" sz="1600"/>
        </a:p>
      </dgm:t>
    </dgm:pt>
    <dgm:pt modelId="{E5CD54C5-13A3-4C5E-A25A-2D0BD7B98D55}" type="parTrans" cxnId="{911D04A4-7F3A-4039-9F7A-67349A7033DE}">
      <dgm:prSet/>
      <dgm:spPr/>
      <dgm:t>
        <a:bodyPr/>
        <a:lstStyle/>
        <a:p>
          <a:endParaRPr lang="es-ES"/>
        </a:p>
      </dgm:t>
    </dgm:pt>
    <dgm:pt modelId="{6E4071E6-5E45-4BFA-82A4-17759985C876}" type="sibTrans" cxnId="{911D04A4-7F3A-4039-9F7A-67349A7033DE}">
      <dgm:prSet/>
      <dgm:spPr/>
      <dgm:t>
        <a:bodyPr/>
        <a:lstStyle/>
        <a:p>
          <a:endParaRPr lang="es-ES"/>
        </a:p>
      </dgm:t>
    </dgm:pt>
    <dgm:pt modelId="{6BB8B48B-4E6B-4354-ADD3-9826F41C41F0}">
      <dgm:prSet phldrT="[Texto]" custT="1"/>
      <dgm:spPr>
        <a:solidFill>
          <a:schemeClr val="bg2">
            <a:lumMod val="50000"/>
          </a:schemeClr>
        </a:solidFill>
      </dgm:spPr>
      <dgm:t>
        <a:bodyPr/>
        <a:lstStyle/>
        <a:p>
          <a:pPr algn="l"/>
          <a:endParaRPr lang="es-ES" sz="1200"/>
        </a:p>
      </dgm:t>
    </dgm:pt>
    <dgm:pt modelId="{A4E40CD5-AEAB-4438-ADD2-B64FCE414725}" type="parTrans" cxnId="{D71E1B5D-5156-445D-9259-46F905F1F6BE}">
      <dgm:prSet/>
      <dgm:spPr/>
      <dgm:t>
        <a:bodyPr/>
        <a:lstStyle/>
        <a:p>
          <a:endParaRPr lang="es-ES"/>
        </a:p>
      </dgm:t>
    </dgm:pt>
    <dgm:pt modelId="{1839697A-7B32-4577-BED5-2F1145451202}" type="sibTrans" cxnId="{D71E1B5D-5156-445D-9259-46F905F1F6BE}">
      <dgm:prSet/>
      <dgm:spPr/>
      <dgm:t>
        <a:bodyPr/>
        <a:lstStyle/>
        <a:p>
          <a:endParaRPr lang="es-ES"/>
        </a:p>
      </dgm:t>
    </dgm:pt>
    <dgm:pt modelId="{5C0C2589-6C3A-4F92-B7AF-07C8A2A601DD}" type="pres">
      <dgm:prSet presAssocID="{B73260E6-0105-4E0A-B033-197D4949732E}" presName="linearFlow" presStyleCnt="0">
        <dgm:presLayoutVars>
          <dgm:dir/>
          <dgm:animLvl val="lvl"/>
          <dgm:resizeHandles/>
        </dgm:presLayoutVars>
      </dgm:prSet>
      <dgm:spPr/>
    </dgm:pt>
    <dgm:pt modelId="{7E86F66D-BAA5-406A-817F-9D159EBD7D00}" type="pres">
      <dgm:prSet presAssocID="{38658B52-F3B3-405A-9A4A-B36D4DD84E6A}" presName="compositeNode" presStyleCnt="0">
        <dgm:presLayoutVars>
          <dgm:bulletEnabled val="1"/>
        </dgm:presLayoutVars>
      </dgm:prSet>
      <dgm:spPr/>
    </dgm:pt>
    <dgm:pt modelId="{A18F9F68-6DFE-40C4-900C-33EA0EFD3E9A}" type="pres">
      <dgm:prSet presAssocID="{38658B52-F3B3-405A-9A4A-B36D4DD84E6A}" presName="image" presStyleLbl="fgImgPlace1" presStyleIdx="0" presStyleCnt="3"/>
      <dgm:spPr/>
    </dgm:pt>
    <dgm:pt modelId="{0504AF2E-D774-4224-B0A2-9DB2A5117FFE}" type="pres">
      <dgm:prSet presAssocID="{38658B52-F3B3-405A-9A4A-B36D4DD84E6A}" presName="childNode" presStyleLbl="node1" presStyleIdx="0" presStyleCnt="3">
        <dgm:presLayoutVars>
          <dgm:bulletEnabled val="1"/>
        </dgm:presLayoutVars>
      </dgm:prSet>
      <dgm:spPr/>
    </dgm:pt>
    <dgm:pt modelId="{964F071D-BD06-4DDE-B09E-3557C59DB7BF}" type="pres">
      <dgm:prSet presAssocID="{38658B52-F3B3-405A-9A4A-B36D4DD84E6A}" presName="parentNode" presStyleLbl="revTx" presStyleIdx="0" presStyleCnt="3">
        <dgm:presLayoutVars>
          <dgm:chMax val="0"/>
          <dgm:bulletEnabled val="1"/>
        </dgm:presLayoutVars>
      </dgm:prSet>
      <dgm:spPr/>
    </dgm:pt>
    <dgm:pt modelId="{F1FD0FB5-2427-4C45-9760-BE3CD658B073}" type="pres">
      <dgm:prSet presAssocID="{7AF89D4F-C897-4D18-895F-1CE78F58E021}" presName="sibTrans" presStyleCnt="0"/>
      <dgm:spPr/>
    </dgm:pt>
    <dgm:pt modelId="{6BD405ED-FB9D-4685-B8AF-32E382BE2834}" type="pres">
      <dgm:prSet presAssocID="{911FE382-DBB0-4721-8AE0-53A92CF786D8}" presName="compositeNode" presStyleCnt="0">
        <dgm:presLayoutVars>
          <dgm:bulletEnabled val="1"/>
        </dgm:presLayoutVars>
      </dgm:prSet>
      <dgm:spPr/>
    </dgm:pt>
    <dgm:pt modelId="{1A35C114-1FC6-4739-9EF6-D3D60E06489A}" type="pres">
      <dgm:prSet presAssocID="{911FE382-DBB0-4721-8AE0-53A92CF786D8}" presName="image" presStyleLbl="fgImgPlace1" presStyleIdx="1" presStyleCnt="3" custLinFactNeighborX="8302" custLinFactNeighborY="-16605"/>
      <dgm:spPr/>
    </dgm:pt>
    <dgm:pt modelId="{34C10098-F2FD-4BF3-9236-9ABAD2138B95}" type="pres">
      <dgm:prSet presAssocID="{911FE382-DBB0-4721-8AE0-53A92CF786D8}" presName="childNode" presStyleLbl="node1" presStyleIdx="1" presStyleCnt="3">
        <dgm:presLayoutVars>
          <dgm:bulletEnabled val="1"/>
        </dgm:presLayoutVars>
      </dgm:prSet>
      <dgm:spPr/>
    </dgm:pt>
    <dgm:pt modelId="{7A5A38D0-9D67-48A1-9A47-7326F80374B1}" type="pres">
      <dgm:prSet presAssocID="{911FE382-DBB0-4721-8AE0-53A92CF786D8}" presName="parentNode" presStyleLbl="revTx" presStyleIdx="1" presStyleCnt="3">
        <dgm:presLayoutVars>
          <dgm:chMax val="0"/>
          <dgm:bulletEnabled val="1"/>
        </dgm:presLayoutVars>
      </dgm:prSet>
      <dgm:spPr/>
    </dgm:pt>
    <dgm:pt modelId="{4BD03241-3511-46DA-BE1D-F77E016023E6}" type="pres">
      <dgm:prSet presAssocID="{E4F754D3-D8D9-4ACF-8EAC-25ACF0A66C77}" presName="sibTrans" presStyleCnt="0"/>
      <dgm:spPr/>
    </dgm:pt>
    <dgm:pt modelId="{80D35911-6171-4687-AB77-7F8EA5C19748}" type="pres">
      <dgm:prSet presAssocID="{E50CFB12-A009-46D8-A837-8DF5E0A98AF6}" presName="compositeNode" presStyleCnt="0">
        <dgm:presLayoutVars>
          <dgm:bulletEnabled val="1"/>
        </dgm:presLayoutVars>
      </dgm:prSet>
      <dgm:spPr/>
    </dgm:pt>
    <dgm:pt modelId="{E4FD49F7-E4F8-4837-959A-B8F5BCCE2B1F}" type="pres">
      <dgm:prSet presAssocID="{E50CFB12-A009-46D8-A837-8DF5E0A98AF6}" presName="image" presStyleLbl="fgImgPlace1" presStyleIdx="2" presStyleCnt="3"/>
      <dgm:spPr/>
    </dgm:pt>
    <dgm:pt modelId="{4ACCF2BC-DAA3-4F7D-9E07-EE0EA04551CE}" type="pres">
      <dgm:prSet presAssocID="{E50CFB12-A009-46D8-A837-8DF5E0A98AF6}" presName="childNode" presStyleLbl="node1" presStyleIdx="2" presStyleCnt="3">
        <dgm:presLayoutVars>
          <dgm:bulletEnabled val="1"/>
        </dgm:presLayoutVars>
      </dgm:prSet>
      <dgm:spPr/>
    </dgm:pt>
    <dgm:pt modelId="{CD2F870D-9B3C-44A8-B8FC-99AB7334092D}" type="pres">
      <dgm:prSet presAssocID="{E50CFB12-A009-46D8-A837-8DF5E0A98AF6}" presName="parentNode" presStyleLbl="revTx" presStyleIdx="2" presStyleCnt="3">
        <dgm:presLayoutVars>
          <dgm:chMax val="0"/>
          <dgm:bulletEnabled val="1"/>
        </dgm:presLayoutVars>
      </dgm:prSet>
      <dgm:spPr/>
    </dgm:pt>
  </dgm:ptLst>
  <dgm:cxnLst>
    <dgm:cxn modelId="{0DFDC21A-1594-4FB2-9E69-BE8E386BDA82}" type="presOf" srcId="{98250D3E-BEBB-4153-AB3C-CFA873EE2D6A}" destId="{4ACCF2BC-DAA3-4F7D-9E07-EE0EA04551CE}" srcOrd="0" destOrd="0" presId="urn:microsoft.com/office/officeart/2005/8/layout/hList2"/>
    <dgm:cxn modelId="{64B4801C-9A88-41D7-8FA1-101A5408E7EA}" srcId="{38658B52-F3B3-405A-9A4A-B36D4DD84E6A}" destId="{9AB87F4B-DE05-4F91-A7E1-AD27D5B28152}" srcOrd="0" destOrd="0" parTransId="{83E923B2-8464-40E2-B64D-7E2DAB975817}" sibTransId="{FC6AD0DB-0F78-425D-B4FD-A77CE37C4847}"/>
    <dgm:cxn modelId="{68861D2B-3236-4479-8A4C-16E3C941C459}" type="presOf" srcId="{DAB0FD8C-5EA8-4549-AD25-8DAFA7C49D2A}" destId="{34C10098-F2FD-4BF3-9236-9ABAD2138B95}" srcOrd="0" destOrd="0" presId="urn:microsoft.com/office/officeart/2005/8/layout/hList2"/>
    <dgm:cxn modelId="{D71E1B5D-5156-445D-9259-46F905F1F6BE}" srcId="{38658B52-F3B3-405A-9A4A-B36D4DD84E6A}" destId="{6BB8B48B-4E6B-4354-ADD3-9826F41C41F0}" srcOrd="1" destOrd="0" parTransId="{A4E40CD5-AEAB-4438-ADD2-B64FCE414725}" sibTransId="{1839697A-7B32-4577-BED5-2F1145451202}"/>
    <dgm:cxn modelId="{9937FD41-ECBD-4E4B-A153-9F7D620F4735}" type="presOf" srcId="{E50CFB12-A009-46D8-A837-8DF5E0A98AF6}" destId="{CD2F870D-9B3C-44A8-B8FC-99AB7334092D}" srcOrd="0" destOrd="0" presId="urn:microsoft.com/office/officeart/2005/8/layout/hList2"/>
    <dgm:cxn modelId="{7E11A578-BCD9-43A1-B51D-C7F286CD6D4C}" type="presOf" srcId="{6BB8B48B-4E6B-4354-ADD3-9826F41C41F0}" destId="{0504AF2E-D774-4224-B0A2-9DB2A5117FFE}" srcOrd="0" destOrd="1" presId="urn:microsoft.com/office/officeart/2005/8/layout/hList2"/>
    <dgm:cxn modelId="{21707984-C465-48FB-BDB0-3372F767AB80}" type="presOf" srcId="{38658B52-F3B3-405A-9A4A-B36D4DD84E6A}" destId="{964F071D-BD06-4DDE-B09E-3557C59DB7BF}" srcOrd="0" destOrd="0" presId="urn:microsoft.com/office/officeart/2005/8/layout/hList2"/>
    <dgm:cxn modelId="{FD35AE9E-9E1A-419A-AB85-DC1964B6625F}" srcId="{911FE382-DBB0-4721-8AE0-53A92CF786D8}" destId="{DAB0FD8C-5EA8-4549-AD25-8DAFA7C49D2A}" srcOrd="0" destOrd="0" parTransId="{F8BCC905-B120-4EB1-A063-DFF555559626}" sibTransId="{2991C260-26DC-4A08-9B28-4AC1DF2A6330}"/>
    <dgm:cxn modelId="{911D04A4-7F3A-4039-9F7A-67349A7033DE}" srcId="{E50CFB12-A009-46D8-A837-8DF5E0A98AF6}" destId="{98250D3E-BEBB-4153-AB3C-CFA873EE2D6A}" srcOrd="0" destOrd="0" parTransId="{E5CD54C5-13A3-4C5E-A25A-2D0BD7B98D55}" sibTransId="{6E4071E6-5E45-4BFA-82A4-17759985C876}"/>
    <dgm:cxn modelId="{BC8E9EAA-71F6-45B2-9EED-F621CB65C71A}" type="presOf" srcId="{9AB87F4B-DE05-4F91-A7E1-AD27D5B28152}" destId="{0504AF2E-D774-4224-B0A2-9DB2A5117FFE}" srcOrd="0" destOrd="0" presId="urn:microsoft.com/office/officeart/2005/8/layout/hList2"/>
    <dgm:cxn modelId="{7D453BAD-6C41-47E1-8576-CF1A1338C28A}" type="presOf" srcId="{B73260E6-0105-4E0A-B033-197D4949732E}" destId="{5C0C2589-6C3A-4F92-B7AF-07C8A2A601DD}" srcOrd="0" destOrd="0" presId="urn:microsoft.com/office/officeart/2005/8/layout/hList2"/>
    <dgm:cxn modelId="{664351BD-5F39-45FF-8CD3-F71DC1DF6B18}" type="presOf" srcId="{911FE382-DBB0-4721-8AE0-53A92CF786D8}" destId="{7A5A38D0-9D67-48A1-9A47-7326F80374B1}" srcOrd="0" destOrd="0" presId="urn:microsoft.com/office/officeart/2005/8/layout/hList2"/>
    <dgm:cxn modelId="{9744B3F1-415B-41FA-B356-3414FFC67464}" srcId="{B73260E6-0105-4E0A-B033-197D4949732E}" destId="{E50CFB12-A009-46D8-A837-8DF5E0A98AF6}" srcOrd="2" destOrd="0" parTransId="{BF3DD18F-FC84-4E8C-BF6E-994E0E47D0AD}" sibTransId="{E598F401-7EA1-43F0-BE08-09615E2C345F}"/>
    <dgm:cxn modelId="{C3DC43F5-36BB-4D9A-A353-34C7285C427A}" srcId="{B73260E6-0105-4E0A-B033-197D4949732E}" destId="{38658B52-F3B3-405A-9A4A-B36D4DD84E6A}" srcOrd="0" destOrd="0" parTransId="{735782FB-EEC9-4454-AEE8-6F83B47557A4}" sibTransId="{7AF89D4F-C897-4D18-895F-1CE78F58E021}"/>
    <dgm:cxn modelId="{8B9C7EF9-385C-4E4D-8806-836E04B68031}" srcId="{B73260E6-0105-4E0A-B033-197D4949732E}" destId="{911FE382-DBB0-4721-8AE0-53A92CF786D8}" srcOrd="1" destOrd="0" parTransId="{9D02F27E-B487-4F8A-948A-AA85E91980CD}" sibTransId="{E4F754D3-D8D9-4ACF-8EAC-25ACF0A66C77}"/>
    <dgm:cxn modelId="{24AC4955-C9B0-4203-9B73-CCF71BC46D92}" type="presParOf" srcId="{5C0C2589-6C3A-4F92-B7AF-07C8A2A601DD}" destId="{7E86F66D-BAA5-406A-817F-9D159EBD7D00}" srcOrd="0" destOrd="0" presId="urn:microsoft.com/office/officeart/2005/8/layout/hList2"/>
    <dgm:cxn modelId="{3EC1F080-D217-4436-B9C3-C3EA6ACEFF06}" type="presParOf" srcId="{7E86F66D-BAA5-406A-817F-9D159EBD7D00}" destId="{A18F9F68-6DFE-40C4-900C-33EA0EFD3E9A}" srcOrd="0" destOrd="0" presId="urn:microsoft.com/office/officeart/2005/8/layout/hList2"/>
    <dgm:cxn modelId="{983E2CDA-6371-4A62-B218-AD1DEF6BB71D}" type="presParOf" srcId="{7E86F66D-BAA5-406A-817F-9D159EBD7D00}" destId="{0504AF2E-D774-4224-B0A2-9DB2A5117FFE}" srcOrd="1" destOrd="0" presId="urn:microsoft.com/office/officeart/2005/8/layout/hList2"/>
    <dgm:cxn modelId="{C1E689EF-04F4-4515-A2DB-02375380BC66}" type="presParOf" srcId="{7E86F66D-BAA5-406A-817F-9D159EBD7D00}" destId="{964F071D-BD06-4DDE-B09E-3557C59DB7BF}" srcOrd="2" destOrd="0" presId="urn:microsoft.com/office/officeart/2005/8/layout/hList2"/>
    <dgm:cxn modelId="{5E15D1A4-62EF-4BA9-9015-D68724A8F3B9}" type="presParOf" srcId="{5C0C2589-6C3A-4F92-B7AF-07C8A2A601DD}" destId="{F1FD0FB5-2427-4C45-9760-BE3CD658B073}" srcOrd="1" destOrd="0" presId="urn:microsoft.com/office/officeart/2005/8/layout/hList2"/>
    <dgm:cxn modelId="{8E8C515C-BE61-453D-AFD7-DDC2C2A22EA1}" type="presParOf" srcId="{5C0C2589-6C3A-4F92-B7AF-07C8A2A601DD}" destId="{6BD405ED-FB9D-4685-B8AF-32E382BE2834}" srcOrd="2" destOrd="0" presId="urn:microsoft.com/office/officeart/2005/8/layout/hList2"/>
    <dgm:cxn modelId="{27E4527B-144B-4B39-A6A0-55782E601B27}" type="presParOf" srcId="{6BD405ED-FB9D-4685-B8AF-32E382BE2834}" destId="{1A35C114-1FC6-4739-9EF6-D3D60E06489A}" srcOrd="0" destOrd="0" presId="urn:microsoft.com/office/officeart/2005/8/layout/hList2"/>
    <dgm:cxn modelId="{3F747906-7415-4CA7-AC34-D786D177FCDD}" type="presParOf" srcId="{6BD405ED-FB9D-4685-B8AF-32E382BE2834}" destId="{34C10098-F2FD-4BF3-9236-9ABAD2138B95}" srcOrd="1" destOrd="0" presId="urn:microsoft.com/office/officeart/2005/8/layout/hList2"/>
    <dgm:cxn modelId="{E9D2FD09-B5C1-4402-B0B5-FB9C99C0C44D}" type="presParOf" srcId="{6BD405ED-FB9D-4685-B8AF-32E382BE2834}" destId="{7A5A38D0-9D67-48A1-9A47-7326F80374B1}" srcOrd="2" destOrd="0" presId="urn:microsoft.com/office/officeart/2005/8/layout/hList2"/>
    <dgm:cxn modelId="{4C047BCE-C47F-4434-9F3D-3AF4E9631FDD}" type="presParOf" srcId="{5C0C2589-6C3A-4F92-B7AF-07C8A2A601DD}" destId="{4BD03241-3511-46DA-BE1D-F77E016023E6}" srcOrd="3" destOrd="0" presId="urn:microsoft.com/office/officeart/2005/8/layout/hList2"/>
    <dgm:cxn modelId="{5E2461F3-CAB8-4206-8FC6-6FE599E13FAF}" type="presParOf" srcId="{5C0C2589-6C3A-4F92-B7AF-07C8A2A601DD}" destId="{80D35911-6171-4687-AB77-7F8EA5C19748}" srcOrd="4" destOrd="0" presId="urn:microsoft.com/office/officeart/2005/8/layout/hList2"/>
    <dgm:cxn modelId="{EB94D231-275B-420C-82EE-7EDB10155BEE}" type="presParOf" srcId="{80D35911-6171-4687-AB77-7F8EA5C19748}" destId="{E4FD49F7-E4F8-4837-959A-B8F5BCCE2B1F}" srcOrd="0" destOrd="0" presId="urn:microsoft.com/office/officeart/2005/8/layout/hList2"/>
    <dgm:cxn modelId="{CED576E2-92F3-4623-A6E8-068398C47DA1}" type="presParOf" srcId="{80D35911-6171-4687-AB77-7F8EA5C19748}" destId="{4ACCF2BC-DAA3-4F7D-9E07-EE0EA04551CE}" srcOrd="1" destOrd="0" presId="urn:microsoft.com/office/officeart/2005/8/layout/hList2"/>
    <dgm:cxn modelId="{40AD2110-CA0A-4D6B-9164-F00D4942BC91}" type="presParOf" srcId="{80D35911-6171-4687-AB77-7F8EA5C19748}" destId="{CD2F870D-9B3C-44A8-B8FC-99AB7334092D}" srcOrd="2" destOrd="0" presId="urn:microsoft.com/office/officeart/2005/8/layout/hList2"/>
  </dgm:cxnLst>
  <dgm:bg/>
  <dgm:whole/>
  <dgm:extLst>
    <a:ext uri="http://schemas.microsoft.com/office/drawing/2008/diagram">
      <dsp:dataModelExt xmlns:dsp="http://schemas.microsoft.com/office/drawing/2008/diagram" relId="rId8"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9ABB2078-1318-4A4F-8654-D9169A858573}" type="doc">
      <dgm:prSet loTypeId="urn:microsoft.com/office/officeart/2005/8/layout/cycle4" loCatId="matrix" qsTypeId="urn:microsoft.com/office/officeart/2005/8/quickstyle/simple1" qsCatId="simple" csTypeId="urn:microsoft.com/office/officeart/2005/8/colors/accent1_2" csCatId="accent1" phldr="1"/>
      <dgm:spPr/>
      <dgm:t>
        <a:bodyPr/>
        <a:lstStyle/>
        <a:p>
          <a:endParaRPr lang="es-CO"/>
        </a:p>
      </dgm:t>
    </dgm:pt>
    <dgm:pt modelId="{1318B396-D06E-4987-8B4D-F42A16545226}">
      <dgm:prSet phldrT="[Texto]" custT="1"/>
      <dgm:spPr>
        <a:solidFill>
          <a:schemeClr val="accent2">
            <a:lumMod val="60000"/>
            <a:lumOff val="40000"/>
          </a:schemeClr>
        </a:solidFill>
      </dgm:spPr>
      <dgm:t>
        <a:bodyPr/>
        <a:lstStyle/>
        <a:p>
          <a:r>
            <a:rPr lang="es-ES" sz="2000" b="0">
              <a:latin typeface="Arial" panose="020B0604020202020204" pitchFamily="34" charset="0"/>
              <a:cs typeface="Arial" panose="020B0604020202020204" pitchFamily="34" charset="0"/>
            </a:rPr>
            <a:t>Existencia</a:t>
          </a:r>
          <a:r>
            <a:rPr lang="es-CO" sz="2800" b="0">
              <a:latin typeface="Arial" panose="020B0604020202020204" pitchFamily="34" charset="0"/>
              <a:cs typeface="Arial" panose="020B0604020202020204" pitchFamily="34" charset="0"/>
            </a:rPr>
            <a:t> </a:t>
          </a:r>
          <a:endParaRPr lang="es-CO" sz="2800"/>
        </a:p>
      </dgm:t>
    </dgm:pt>
    <dgm:pt modelId="{6021DC72-F575-46C5-90C4-ACF576535195}" type="parTrans" cxnId="{D5468952-5AB8-4897-91CA-C0FE8CA91CB0}">
      <dgm:prSet/>
      <dgm:spPr/>
      <dgm:t>
        <a:bodyPr/>
        <a:lstStyle/>
        <a:p>
          <a:endParaRPr lang="es-CO" sz="2800"/>
        </a:p>
      </dgm:t>
    </dgm:pt>
    <dgm:pt modelId="{4BCF3E62-95A3-451A-9867-2199CA830942}" type="sibTrans" cxnId="{D5468952-5AB8-4897-91CA-C0FE8CA91CB0}">
      <dgm:prSet/>
      <dgm:spPr/>
      <dgm:t>
        <a:bodyPr/>
        <a:lstStyle/>
        <a:p>
          <a:endParaRPr lang="es-CO" sz="2800"/>
        </a:p>
      </dgm:t>
    </dgm:pt>
    <dgm:pt modelId="{52B99B00-EB3C-48F4-867A-AC4DDA754E09}">
      <dgm:prSet phldrT="[Texto]" custT="1"/>
      <dgm:spPr/>
      <dgm:t>
        <a:bodyPr/>
        <a:lstStyle/>
        <a:p>
          <a:r>
            <a:rPr lang="es-CO" sz="1200" b="0">
              <a:latin typeface="Arial" panose="020B0604020202020204" pitchFamily="34" charset="0"/>
              <a:cs typeface="Arial" panose="020B0604020202020204" pitchFamily="34" charset="0"/>
            </a:rPr>
            <a:t>El establecimiento se caracteriza por un desarrollo incipiente, parcial o desordenado, según el caso. No hay planeación, ni metas establecidas y las acciones se realizan de manera desarticulada</a:t>
          </a:r>
          <a:endParaRPr lang="es-CO" sz="1200"/>
        </a:p>
      </dgm:t>
    </dgm:pt>
    <dgm:pt modelId="{2A1BE527-DC61-443C-96AB-D68BC7F82D23}" type="parTrans" cxnId="{7CC0E9A3-2D78-4A02-8EDB-C7404EC8DE37}">
      <dgm:prSet/>
      <dgm:spPr/>
      <dgm:t>
        <a:bodyPr/>
        <a:lstStyle/>
        <a:p>
          <a:endParaRPr lang="es-CO" sz="2800"/>
        </a:p>
      </dgm:t>
    </dgm:pt>
    <dgm:pt modelId="{2CAEAC25-2222-4165-8264-6D1441A07591}" type="sibTrans" cxnId="{7CC0E9A3-2D78-4A02-8EDB-C7404EC8DE37}">
      <dgm:prSet/>
      <dgm:spPr/>
      <dgm:t>
        <a:bodyPr/>
        <a:lstStyle/>
        <a:p>
          <a:endParaRPr lang="es-CO" sz="2800"/>
        </a:p>
      </dgm:t>
    </dgm:pt>
    <dgm:pt modelId="{2BDF733A-C2F5-4A23-A137-A95F11CCFBD8}">
      <dgm:prSet phldrT="[Texto]" custT="1"/>
      <dgm:spPr>
        <a:solidFill>
          <a:schemeClr val="accent2">
            <a:lumMod val="75000"/>
          </a:schemeClr>
        </a:solidFill>
      </dgm:spPr>
      <dgm:t>
        <a:bodyPr/>
        <a:lstStyle/>
        <a:p>
          <a:r>
            <a:rPr lang="es-CO" sz="1800" b="1">
              <a:latin typeface="Arial" panose="020B0604020202020204" pitchFamily="34" charset="0"/>
              <a:cs typeface="Arial" panose="020B0604020202020204" pitchFamily="34" charset="0"/>
            </a:rPr>
            <a:t>Pertinencia</a:t>
          </a:r>
          <a:endParaRPr lang="es-CO" sz="1800"/>
        </a:p>
      </dgm:t>
    </dgm:pt>
    <dgm:pt modelId="{67125FD3-AF43-4A70-A65F-11BBE94CECE6}" type="parTrans" cxnId="{0CE7AA37-31FE-4A7B-9DAC-B4F7A9376F0F}">
      <dgm:prSet/>
      <dgm:spPr/>
      <dgm:t>
        <a:bodyPr/>
        <a:lstStyle/>
        <a:p>
          <a:endParaRPr lang="es-CO" sz="2800"/>
        </a:p>
      </dgm:t>
    </dgm:pt>
    <dgm:pt modelId="{7E8E7F04-1827-4294-AFDF-CF2B3AB9FC99}" type="sibTrans" cxnId="{0CE7AA37-31FE-4A7B-9DAC-B4F7A9376F0F}">
      <dgm:prSet/>
      <dgm:spPr/>
      <dgm:t>
        <a:bodyPr/>
        <a:lstStyle/>
        <a:p>
          <a:endParaRPr lang="es-CO" sz="2800"/>
        </a:p>
      </dgm:t>
    </dgm:pt>
    <dgm:pt modelId="{85F8A6C1-B01B-4DBC-95D4-5EEF6BB34BC3}">
      <dgm:prSet phldrT="[Texto]" custT="1"/>
      <dgm:spPr/>
      <dgm:t>
        <a:bodyPr/>
        <a:lstStyle/>
        <a:p>
          <a:r>
            <a:rPr lang="es-CO" sz="1200">
              <a:latin typeface="Arial" panose="020B0604020202020204" pitchFamily="34" charset="0"/>
              <a:cs typeface="Arial" panose="020B0604020202020204" pitchFamily="34" charset="0"/>
            </a:rPr>
            <a:t>Hay principios de planeación y articulación de los esfuerzos y acciones del establecimiento para cumplir sus metas y objetivos</a:t>
          </a:r>
          <a:endParaRPr lang="es-CO" sz="1200"/>
        </a:p>
      </dgm:t>
    </dgm:pt>
    <dgm:pt modelId="{61DC8CD0-F0A5-49DF-A624-5D22F00930A8}" type="parTrans" cxnId="{C32FBD08-D3C9-46B4-A162-5D9218736827}">
      <dgm:prSet/>
      <dgm:spPr/>
      <dgm:t>
        <a:bodyPr/>
        <a:lstStyle/>
        <a:p>
          <a:endParaRPr lang="es-CO" sz="2800"/>
        </a:p>
      </dgm:t>
    </dgm:pt>
    <dgm:pt modelId="{ED15E3A6-2722-4D1B-BD84-CC419B6A943F}" type="sibTrans" cxnId="{C32FBD08-D3C9-46B4-A162-5D9218736827}">
      <dgm:prSet/>
      <dgm:spPr/>
      <dgm:t>
        <a:bodyPr/>
        <a:lstStyle/>
        <a:p>
          <a:endParaRPr lang="es-CO" sz="2800"/>
        </a:p>
      </dgm:t>
    </dgm:pt>
    <dgm:pt modelId="{10C56A81-0B98-4C84-9572-15FB0ADEDC20}">
      <dgm:prSet phldrT="[Texto]" custT="1"/>
      <dgm:spPr>
        <a:solidFill>
          <a:schemeClr val="accent2">
            <a:lumMod val="60000"/>
            <a:lumOff val="40000"/>
          </a:schemeClr>
        </a:solidFill>
      </dgm:spPr>
      <dgm:t>
        <a:bodyPr/>
        <a:lstStyle/>
        <a:p>
          <a:r>
            <a:rPr lang="es-CO" sz="1600" b="1">
              <a:latin typeface="Arial" panose="020B0604020202020204" pitchFamily="34" charset="0"/>
              <a:cs typeface="Arial" panose="020B0604020202020204" pitchFamily="34" charset="0"/>
            </a:rPr>
            <a:t>Apropiación</a:t>
          </a:r>
          <a:endParaRPr lang="es-CO" sz="1600"/>
        </a:p>
      </dgm:t>
    </dgm:pt>
    <dgm:pt modelId="{E0E3B7E5-0042-43CB-A17F-DF688909E2DF}" type="parTrans" cxnId="{5B362277-4015-48A4-B576-16B219DEC720}">
      <dgm:prSet/>
      <dgm:spPr/>
      <dgm:t>
        <a:bodyPr/>
        <a:lstStyle/>
        <a:p>
          <a:endParaRPr lang="es-CO" sz="2800"/>
        </a:p>
      </dgm:t>
    </dgm:pt>
    <dgm:pt modelId="{BA79A0A0-A462-4CA5-8F7A-80F03FACD566}" type="sibTrans" cxnId="{5B362277-4015-48A4-B576-16B219DEC720}">
      <dgm:prSet/>
      <dgm:spPr/>
      <dgm:t>
        <a:bodyPr/>
        <a:lstStyle/>
        <a:p>
          <a:endParaRPr lang="es-CO" sz="2800"/>
        </a:p>
      </dgm:t>
    </dgm:pt>
    <dgm:pt modelId="{EF55E5A5-2ABE-4C3C-9031-B592D7BA8A15}">
      <dgm:prSet phldrT="[Texto]" custT="1"/>
      <dgm:spPr>
        <a:solidFill>
          <a:schemeClr val="accent2">
            <a:lumMod val="75000"/>
          </a:schemeClr>
        </a:solidFill>
      </dgm:spPr>
      <dgm:t>
        <a:bodyPr/>
        <a:lstStyle/>
        <a:p>
          <a:r>
            <a:rPr lang="es-CO" sz="1600" b="1">
              <a:latin typeface="Arial" panose="020B0604020202020204" pitchFamily="34" charset="0"/>
              <a:cs typeface="Arial" panose="020B0604020202020204" pitchFamily="34" charset="0"/>
            </a:rPr>
            <a:t>Mejoramiento Continuo</a:t>
          </a:r>
          <a:endParaRPr lang="es-CO" sz="1600"/>
        </a:p>
      </dgm:t>
    </dgm:pt>
    <dgm:pt modelId="{D2BD5819-DEAC-4285-AED4-BC66E894DCE0}" type="parTrans" cxnId="{85F5CB8B-6180-4230-8942-997DBAC48D44}">
      <dgm:prSet/>
      <dgm:spPr/>
      <dgm:t>
        <a:bodyPr/>
        <a:lstStyle/>
        <a:p>
          <a:endParaRPr lang="es-CO" sz="2800"/>
        </a:p>
      </dgm:t>
    </dgm:pt>
    <dgm:pt modelId="{CA2F01DC-8101-47D7-80E0-62F13FC829E4}" type="sibTrans" cxnId="{85F5CB8B-6180-4230-8942-997DBAC48D44}">
      <dgm:prSet/>
      <dgm:spPr/>
      <dgm:t>
        <a:bodyPr/>
        <a:lstStyle/>
        <a:p>
          <a:endParaRPr lang="es-CO" sz="2800"/>
        </a:p>
      </dgm:t>
    </dgm:pt>
    <dgm:pt modelId="{B3C1CFC6-4EAE-41F5-B8B8-57A4DD1AB82A}">
      <dgm:prSet phldrT="[Texto]" custT="1"/>
      <dgm:spPr/>
      <dgm:t>
        <a:bodyPr/>
        <a:lstStyle/>
        <a:p>
          <a:r>
            <a:rPr lang="es-CO" sz="1400">
              <a:latin typeface="Arial" panose="020B0604020202020204" pitchFamily="34" charset="0"/>
              <a:cs typeface="Arial" panose="020B0604020202020204" pitchFamily="34" charset="0"/>
            </a:rPr>
            <a:t> </a:t>
          </a:r>
          <a:r>
            <a:rPr lang="es-CO" sz="1200">
              <a:latin typeface="Arial" panose="020B0604020202020204" pitchFamily="34" charset="0"/>
              <a:cs typeface="Arial" panose="020B0604020202020204" pitchFamily="34" charset="0"/>
            </a:rPr>
            <a:t>El establecimiento involucra la lógica del mejoramiento continuo: evalúa sus procesos y resultados y, en consecuencia, los ajusta y mejora</a:t>
          </a:r>
        </a:p>
      </dgm:t>
    </dgm:pt>
    <dgm:pt modelId="{1CE3D9A4-3CA0-4064-9548-C79A71EA7142}" type="parTrans" cxnId="{C3F71FCE-94E9-4290-A690-8A959D3E4CA7}">
      <dgm:prSet/>
      <dgm:spPr/>
      <dgm:t>
        <a:bodyPr/>
        <a:lstStyle/>
        <a:p>
          <a:endParaRPr lang="es-CO" sz="2800"/>
        </a:p>
      </dgm:t>
    </dgm:pt>
    <dgm:pt modelId="{D4BE012B-A4B2-4018-BD99-2458C900D944}" type="sibTrans" cxnId="{C3F71FCE-94E9-4290-A690-8A959D3E4CA7}">
      <dgm:prSet/>
      <dgm:spPr/>
      <dgm:t>
        <a:bodyPr/>
        <a:lstStyle/>
        <a:p>
          <a:endParaRPr lang="es-CO" sz="2800"/>
        </a:p>
      </dgm:t>
    </dgm:pt>
    <dgm:pt modelId="{2D7BDCC3-AB5E-4302-96EB-48743A032F29}">
      <dgm:prSet phldrT="[Texto]" custT="1"/>
      <dgm:spPr/>
      <dgm:t>
        <a:bodyPr/>
        <a:lstStyle/>
        <a:p>
          <a:pPr algn="ctr"/>
          <a:endParaRPr lang="es-CO" sz="1200"/>
        </a:p>
      </dgm:t>
    </dgm:pt>
    <dgm:pt modelId="{E4588311-684A-4F7D-808E-5F994DC1E485}" type="parTrans" cxnId="{B631FB77-28C2-4A6A-BA7C-2C26EB179D14}">
      <dgm:prSet/>
      <dgm:spPr/>
      <dgm:t>
        <a:bodyPr/>
        <a:lstStyle/>
        <a:p>
          <a:endParaRPr lang="es-CO"/>
        </a:p>
      </dgm:t>
    </dgm:pt>
    <dgm:pt modelId="{B8404363-78EC-472F-8708-3AB57B4A9178}" type="sibTrans" cxnId="{B631FB77-28C2-4A6A-BA7C-2C26EB179D14}">
      <dgm:prSet/>
      <dgm:spPr/>
      <dgm:t>
        <a:bodyPr/>
        <a:lstStyle/>
        <a:p>
          <a:endParaRPr lang="es-CO"/>
        </a:p>
      </dgm:t>
    </dgm:pt>
    <dgm:pt modelId="{91291071-CA2D-4247-BCBA-3E2E620F4404}">
      <dgm:prSet phldrT="[Texto]" custT="1"/>
      <dgm:spPr/>
      <dgm:t>
        <a:bodyPr/>
        <a:lstStyle/>
        <a:p>
          <a:pPr algn="ctr"/>
          <a:r>
            <a:rPr lang="es-CO" sz="1200">
              <a:latin typeface="Arial" panose="020B0604020202020204" pitchFamily="34" charset="0"/>
              <a:cs typeface="Arial" panose="020B0604020202020204" pitchFamily="34" charset="0"/>
            </a:rPr>
            <a:t>Las acciones realizadas por el establecimiento tienen un mayor grado de articulación y son conocidas por la comunidad educativa; sin embargo, todavía no se realiza un proceso sistemático de evaluación y mejoramiento</a:t>
          </a:r>
          <a:r>
            <a:rPr lang="es-CO" sz="1200"/>
            <a:t>.</a:t>
          </a:r>
        </a:p>
      </dgm:t>
    </dgm:pt>
    <dgm:pt modelId="{9A22B4D2-DD85-4B56-903A-7D7E458F4113}" type="sibTrans" cxnId="{25721AF2-257A-4EBF-BA75-BFCA612B7F99}">
      <dgm:prSet/>
      <dgm:spPr/>
      <dgm:t>
        <a:bodyPr/>
        <a:lstStyle/>
        <a:p>
          <a:endParaRPr lang="es-CO" sz="2800"/>
        </a:p>
      </dgm:t>
    </dgm:pt>
    <dgm:pt modelId="{6B410B9B-5BF6-4205-B3F6-AB47CA094990}" type="parTrans" cxnId="{25721AF2-257A-4EBF-BA75-BFCA612B7F99}">
      <dgm:prSet/>
      <dgm:spPr/>
      <dgm:t>
        <a:bodyPr/>
        <a:lstStyle/>
        <a:p>
          <a:endParaRPr lang="es-CO" sz="2800"/>
        </a:p>
      </dgm:t>
    </dgm:pt>
    <dgm:pt modelId="{0BF60405-AD18-4673-8D43-CBC6E7BDBC0A}" type="pres">
      <dgm:prSet presAssocID="{9ABB2078-1318-4A4F-8654-D9169A858573}" presName="cycleMatrixDiagram" presStyleCnt="0">
        <dgm:presLayoutVars>
          <dgm:chMax val="1"/>
          <dgm:dir/>
          <dgm:animLvl val="lvl"/>
          <dgm:resizeHandles val="exact"/>
        </dgm:presLayoutVars>
      </dgm:prSet>
      <dgm:spPr/>
    </dgm:pt>
    <dgm:pt modelId="{D9921C6A-8B48-4F50-AFC5-5AC073132511}" type="pres">
      <dgm:prSet presAssocID="{9ABB2078-1318-4A4F-8654-D9169A858573}" presName="children" presStyleCnt="0"/>
      <dgm:spPr/>
    </dgm:pt>
    <dgm:pt modelId="{4E851FF3-E85A-4E26-999A-B8D8BE04A5D2}" type="pres">
      <dgm:prSet presAssocID="{9ABB2078-1318-4A4F-8654-D9169A858573}" presName="child1group" presStyleCnt="0"/>
      <dgm:spPr/>
    </dgm:pt>
    <dgm:pt modelId="{49F3C3B7-B00A-419F-A5EB-7D19B3A21AD5}" type="pres">
      <dgm:prSet presAssocID="{9ABB2078-1318-4A4F-8654-D9169A858573}" presName="child1" presStyleLbl="bgAcc1" presStyleIdx="0" presStyleCnt="4"/>
      <dgm:spPr/>
    </dgm:pt>
    <dgm:pt modelId="{4E7FD8E8-2AFF-4D63-95BA-4CB794ABDBB0}" type="pres">
      <dgm:prSet presAssocID="{9ABB2078-1318-4A4F-8654-D9169A858573}" presName="child1Text" presStyleLbl="bgAcc1" presStyleIdx="0" presStyleCnt="4">
        <dgm:presLayoutVars>
          <dgm:bulletEnabled val="1"/>
        </dgm:presLayoutVars>
      </dgm:prSet>
      <dgm:spPr/>
    </dgm:pt>
    <dgm:pt modelId="{7736597E-D747-4B6A-AEDE-A8DFC6344EB8}" type="pres">
      <dgm:prSet presAssocID="{9ABB2078-1318-4A4F-8654-D9169A858573}" presName="child2group" presStyleCnt="0"/>
      <dgm:spPr/>
    </dgm:pt>
    <dgm:pt modelId="{D4A826AE-5E38-4821-B60E-D3C9D62D81EA}" type="pres">
      <dgm:prSet presAssocID="{9ABB2078-1318-4A4F-8654-D9169A858573}" presName="child2" presStyleLbl="bgAcc1" presStyleIdx="1" presStyleCnt="4" custScaleX="127271" custLinFactNeighborX="1009" custLinFactNeighborY="-519"/>
      <dgm:spPr/>
    </dgm:pt>
    <dgm:pt modelId="{371A07E3-67AD-41A6-BE5C-350910941E40}" type="pres">
      <dgm:prSet presAssocID="{9ABB2078-1318-4A4F-8654-D9169A858573}" presName="child2Text" presStyleLbl="bgAcc1" presStyleIdx="1" presStyleCnt="4">
        <dgm:presLayoutVars>
          <dgm:bulletEnabled val="1"/>
        </dgm:presLayoutVars>
      </dgm:prSet>
      <dgm:spPr/>
    </dgm:pt>
    <dgm:pt modelId="{A0A2BACA-BFBD-4FF0-8E72-9B8789F429B0}" type="pres">
      <dgm:prSet presAssocID="{9ABB2078-1318-4A4F-8654-D9169A858573}" presName="child3group" presStyleCnt="0"/>
      <dgm:spPr/>
    </dgm:pt>
    <dgm:pt modelId="{975D57DE-1B99-4563-A6BD-D6E332B8172F}" type="pres">
      <dgm:prSet presAssocID="{9ABB2078-1318-4A4F-8654-D9169A858573}" presName="child3" presStyleLbl="bgAcc1" presStyleIdx="2" presStyleCnt="4" custScaleX="133946"/>
      <dgm:spPr/>
    </dgm:pt>
    <dgm:pt modelId="{F2AEFE21-B9E0-41F0-9D8D-DC5465A6148A}" type="pres">
      <dgm:prSet presAssocID="{9ABB2078-1318-4A4F-8654-D9169A858573}" presName="child3Text" presStyleLbl="bgAcc1" presStyleIdx="2" presStyleCnt="4">
        <dgm:presLayoutVars>
          <dgm:bulletEnabled val="1"/>
        </dgm:presLayoutVars>
      </dgm:prSet>
      <dgm:spPr/>
    </dgm:pt>
    <dgm:pt modelId="{16E286EF-B791-448C-8B24-0917A95106C1}" type="pres">
      <dgm:prSet presAssocID="{9ABB2078-1318-4A4F-8654-D9169A858573}" presName="child4group" presStyleCnt="0"/>
      <dgm:spPr/>
    </dgm:pt>
    <dgm:pt modelId="{7711E93B-28CD-4697-83C0-EFB432D26110}" type="pres">
      <dgm:prSet presAssocID="{9ABB2078-1318-4A4F-8654-D9169A858573}" presName="child4" presStyleLbl="bgAcc1" presStyleIdx="3" presStyleCnt="4"/>
      <dgm:spPr/>
    </dgm:pt>
    <dgm:pt modelId="{FB5ADF2A-AA1B-4F5D-AC2E-D234091C7DCE}" type="pres">
      <dgm:prSet presAssocID="{9ABB2078-1318-4A4F-8654-D9169A858573}" presName="child4Text" presStyleLbl="bgAcc1" presStyleIdx="3" presStyleCnt="4">
        <dgm:presLayoutVars>
          <dgm:bulletEnabled val="1"/>
        </dgm:presLayoutVars>
      </dgm:prSet>
      <dgm:spPr/>
    </dgm:pt>
    <dgm:pt modelId="{205262BA-FF4B-4236-9A50-B33562667C35}" type="pres">
      <dgm:prSet presAssocID="{9ABB2078-1318-4A4F-8654-D9169A858573}" presName="childPlaceholder" presStyleCnt="0"/>
      <dgm:spPr/>
    </dgm:pt>
    <dgm:pt modelId="{BFB31800-94F1-4B81-AC22-BB8711FA7DAD}" type="pres">
      <dgm:prSet presAssocID="{9ABB2078-1318-4A4F-8654-D9169A858573}" presName="circle" presStyleCnt="0"/>
      <dgm:spPr/>
    </dgm:pt>
    <dgm:pt modelId="{6AA00049-783B-4272-8CC4-D831D963D6B8}" type="pres">
      <dgm:prSet presAssocID="{9ABB2078-1318-4A4F-8654-D9169A858573}" presName="quadrant1" presStyleLbl="node1" presStyleIdx="0" presStyleCnt="4" custScaleX="84635" custScaleY="95371" custLinFactNeighborX="1283" custLinFactNeighborY="-428">
        <dgm:presLayoutVars>
          <dgm:chMax val="1"/>
          <dgm:bulletEnabled val="1"/>
        </dgm:presLayoutVars>
      </dgm:prSet>
      <dgm:spPr/>
    </dgm:pt>
    <dgm:pt modelId="{F967CDC5-35C0-4EA9-B10A-3E19A4D4C89D}" type="pres">
      <dgm:prSet presAssocID="{9ABB2078-1318-4A4F-8654-D9169A858573}" presName="quadrant2" presStyleLbl="node1" presStyleIdx="1" presStyleCnt="4" custScaleX="84635" custScaleY="95371">
        <dgm:presLayoutVars>
          <dgm:chMax val="1"/>
          <dgm:bulletEnabled val="1"/>
        </dgm:presLayoutVars>
      </dgm:prSet>
      <dgm:spPr/>
    </dgm:pt>
    <dgm:pt modelId="{5A900EF9-7666-46CE-952F-F47C06B47D5B}" type="pres">
      <dgm:prSet presAssocID="{9ABB2078-1318-4A4F-8654-D9169A858573}" presName="quadrant3" presStyleLbl="node1" presStyleIdx="2" presStyleCnt="4" custScaleX="78766" custScaleY="90636">
        <dgm:presLayoutVars>
          <dgm:chMax val="1"/>
          <dgm:bulletEnabled val="1"/>
        </dgm:presLayoutVars>
      </dgm:prSet>
      <dgm:spPr/>
    </dgm:pt>
    <dgm:pt modelId="{B6357248-88F4-4DD8-8154-C1AA91874DDA}" type="pres">
      <dgm:prSet presAssocID="{9ABB2078-1318-4A4F-8654-D9169A858573}" presName="quadrant4" presStyleLbl="node1" presStyleIdx="3" presStyleCnt="4" custScaleX="84635" custScaleY="95371">
        <dgm:presLayoutVars>
          <dgm:chMax val="1"/>
          <dgm:bulletEnabled val="1"/>
        </dgm:presLayoutVars>
      </dgm:prSet>
      <dgm:spPr/>
    </dgm:pt>
    <dgm:pt modelId="{10AC99E0-71AC-4277-9EF1-5D5C63232816}" type="pres">
      <dgm:prSet presAssocID="{9ABB2078-1318-4A4F-8654-D9169A858573}" presName="quadrantPlaceholder" presStyleCnt="0"/>
      <dgm:spPr/>
    </dgm:pt>
    <dgm:pt modelId="{F9EC0FD3-BC69-47FC-BCD3-6F0A65301BD6}" type="pres">
      <dgm:prSet presAssocID="{9ABB2078-1318-4A4F-8654-D9169A858573}" presName="center1" presStyleLbl="fgShp" presStyleIdx="0" presStyleCnt="2"/>
      <dgm:spPr/>
    </dgm:pt>
    <dgm:pt modelId="{7AB062FC-E750-4EE6-88AA-3EFC7203A95B}" type="pres">
      <dgm:prSet presAssocID="{9ABB2078-1318-4A4F-8654-D9169A858573}" presName="center2" presStyleLbl="fgShp" presStyleIdx="1" presStyleCnt="2"/>
      <dgm:spPr/>
    </dgm:pt>
  </dgm:ptLst>
  <dgm:cxnLst>
    <dgm:cxn modelId="{C32FBD08-D3C9-46B4-A162-5D9218736827}" srcId="{2BDF733A-C2F5-4A23-A137-A95F11CCFBD8}" destId="{85F8A6C1-B01B-4DBC-95D4-5EEF6BB34BC3}" srcOrd="0" destOrd="0" parTransId="{61DC8CD0-F0A5-49DF-A624-5D22F00930A8}" sibTransId="{ED15E3A6-2722-4D1B-BD84-CC419B6A943F}"/>
    <dgm:cxn modelId="{F3F4BE0F-236B-4DE5-8E11-886DDAB43C68}" type="presOf" srcId="{91291071-CA2D-4247-BCBA-3E2E620F4404}" destId="{F2AEFE21-B9E0-41F0-9D8D-DC5465A6148A}" srcOrd="1" destOrd="1" presId="urn:microsoft.com/office/officeart/2005/8/layout/cycle4"/>
    <dgm:cxn modelId="{986A3A23-6014-4480-B5AF-053C71914963}" type="presOf" srcId="{B3C1CFC6-4EAE-41F5-B8B8-57A4DD1AB82A}" destId="{FB5ADF2A-AA1B-4F5D-AC2E-D234091C7DCE}" srcOrd="1" destOrd="0" presId="urn:microsoft.com/office/officeart/2005/8/layout/cycle4"/>
    <dgm:cxn modelId="{D51B7A34-7B68-42AC-A4AD-AA28688B47B3}" type="presOf" srcId="{EF55E5A5-2ABE-4C3C-9031-B592D7BA8A15}" destId="{B6357248-88F4-4DD8-8154-C1AA91874DDA}" srcOrd="0" destOrd="0" presId="urn:microsoft.com/office/officeart/2005/8/layout/cycle4"/>
    <dgm:cxn modelId="{0CE7AA37-31FE-4A7B-9DAC-B4F7A9376F0F}" srcId="{9ABB2078-1318-4A4F-8654-D9169A858573}" destId="{2BDF733A-C2F5-4A23-A137-A95F11CCFBD8}" srcOrd="1" destOrd="0" parTransId="{67125FD3-AF43-4A70-A65F-11BBE94CECE6}" sibTransId="{7E8E7F04-1827-4294-AFDF-CF2B3AB9FC99}"/>
    <dgm:cxn modelId="{B746565E-B3A0-4B25-AAC6-1368EF8E3A2C}" type="presOf" srcId="{2D7BDCC3-AB5E-4302-96EB-48743A032F29}" destId="{975D57DE-1B99-4563-A6BD-D6E332B8172F}" srcOrd="0" destOrd="0" presId="urn:microsoft.com/office/officeart/2005/8/layout/cycle4"/>
    <dgm:cxn modelId="{C7488164-EBBF-4F57-9B01-38B042E1F6B9}" type="presOf" srcId="{91291071-CA2D-4247-BCBA-3E2E620F4404}" destId="{975D57DE-1B99-4563-A6BD-D6E332B8172F}" srcOrd="0" destOrd="1" presId="urn:microsoft.com/office/officeart/2005/8/layout/cycle4"/>
    <dgm:cxn modelId="{6DFC9844-EE92-45A1-B3F8-080553A1ECE1}" type="presOf" srcId="{52B99B00-EB3C-48F4-867A-AC4DDA754E09}" destId="{4E7FD8E8-2AFF-4D63-95BA-4CB794ABDBB0}" srcOrd="1" destOrd="0" presId="urn:microsoft.com/office/officeart/2005/8/layout/cycle4"/>
    <dgm:cxn modelId="{52F1F544-1DF7-47B3-BC80-17186D3D10FD}" type="presOf" srcId="{85F8A6C1-B01B-4DBC-95D4-5EEF6BB34BC3}" destId="{371A07E3-67AD-41A6-BE5C-350910941E40}" srcOrd="1" destOrd="0" presId="urn:microsoft.com/office/officeart/2005/8/layout/cycle4"/>
    <dgm:cxn modelId="{DB9E9E6D-7520-466E-8A62-2824818AFED1}" type="presOf" srcId="{2BDF733A-C2F5-4A23-A137-A95F11CCFBD8}" destId="{F967CDC5-35C0-4EA9-B10A-3E19A4D4C89D}" srcOrd="0" destOrd="0" presId="urn:microsoft.com/office/officeart/2005/8/layout/cycle4"/>
    <dgm:cxn modelId="{E152A66D-4849-40A9-9CB4-BC9A64D566BB}" type="presOf" srcId="{85F8A6C1-B01B-4DBC-95D4-5EEF6BB34BC3}" destId="{D4A826AE-5E38-4821-B60E-D3C9D62D81EA}" srcOrd="0" destOrd="0" presId="urn:microsoft.com/office/officeart/2005/8/layout/cycle4"/>
    <dgm:cxn modelId="{D5468952-5AB8-4897-91CA-C0FE8CA91CB0}" srcId="{9ABB2078-1318-4A4F-8654-D9169A858573}" destId="{1318B396-D06E-4987-8B4D-F42A16545226}" srcOrd="0" destOrd="0" parTransId="{6021DC72-F575-46C5-90C4-ACF576535195}" sibTransId="{4BCF3E62-95A3-451A-9867-2199CA830942}"/>
    <dgm:cxn modelId="{8EEBB253-A038-4423-8374-C870A0F180A1}" type="presOf" srcId="{52B99B00-EB3C-48F4-867A-AC4DDA754E09}" destId="{49F3C3B7-B00A-419F-A5EB-7D19B3A21AD5}" srcOrd="0" destOrd="0" presId="urn:microsoft.com/office/officeart/2005/8/layout/cycle4"/>
    <dgm:cxn modelId="{5B362277-4015-48A4-B576-16B219DEC720}" srcId="{9ABB2078-1318-4A4F-8654-D9169A858573}" destId="{10C56A81-0B98-4C84-9572-15FB0ADEDC20}" srcOrd="2" destOrd="0" parTransId="{E0E3B7E5-0042-43CB-A17F-DF688909E2DF}" sibTransId="{BA79A0A0-A462-4CA5-8F7A-80F03FACD566}"/>
    <dgm:cxn modelId="{B631FB77-28C2-4A6A-BA7C-2C26EB179D14}" srcId="{10C56A81-0B98-4C84-9572-15FB0ADEDC20}" destId="{2D7BDCC3-AB5E-4302-96EB-48743A032F29}" srcOrd="0" destOrd="0" parTransId="{E4588311-684A-4F7D-808E-5F994DC1E485}" sibTransId="{B8404363-78EC-472F-8708-3AB57B4A9178}"/>
    <dgm:cxn modelId="{93E23978-3A13-49AE-ACB4-E8FF451AC822}" type="presOf" srcId="{9ABB2078-1318-4A4F-8654-D9169A858573}" destId="{0BF60405-AD18-4673-8D43-CBC6E7BDBC0A}" srcOrd="0" destOrd="0" presId="urn:microsoft.com/office/officeart/2005/8/layout/cycle4"/>
    <dgm:cxn modelId="{85F5CB8B-6180-4230-8942-997DBAC48D44}" srcId="{9ABB2078-1318-4A4F-8654-D9169A858573}" destId="{EF55E5A5-2ABE-4C3C-9031-B592D7BA8A15}" srcOrd="3" destOrd="0" parTransId="{D2BD5819-DEAC-4285-AED4-BC66E894DCE0}" sibTransId="{CA2F01DC-8101-47D7-80E0-62F13FC829E4}"/>
    <dgm:cxn modelId="{7CC0E9A3-2D78-4A02-8EDB-C7404EC8DE37}" srcId="{1318B396-D06E-4987-8B4D-F42A16545226}" destId="{52B99B00-EB3C-48F4-867A-AC4DDA754E09}" srcOrd="0" destOrd="0" parTransId="{2A1BE527-DC61-443C-96AB-D68BC7F82D23}" sibTransId="{2CAEAC25-2222-4165-8264-6D1441A07591}"/>
    <dgm:cxn modelId="{06345CA6-5231-4A16-81F8-B7B4A0579775}" type="presOf" srcId="{2D7BDCC3-AB5E-4302-96EB-48743A032F29}" destId="{F2AEFE21-B9E0-41F0-9D8D-DC5465A6148A}" srcOrd="1" destOrd="0" presId="urn:microsoft.com/office/officeart/2005/8/layout/cycle4"/>
    <dgm:cxn modelId="{9E9449B9-011C-44B2-AEFC-861411D657C1}" type="presOf" srcId="{10C56A81-0B98-4C84-9572-15FB0ADEDC20}" destId="{5A900EF9-7666-46CE-952F-F47C06B47D5B}" srcOrd="0" destOrd="0" presId="urn:microsoft.com/office/officeart/2005/8/layout/cycle4"/>
    <dgm:cxn modelId="{C3F71FCE-94E9-4290-A690-8A959D3E4CA7}" srcId="{EF55E5A5-2ABE-4C3C-9031-B592D7BA8A15}" destId="{B3C1CFC6-4EAE-41F5-B8B8-57A4DD1AB82A}" srcOrd="0" destOrd="0" parTransId="{1CE3D9A4-3CA0-4064-9548-C79A71EA7142}" sibTransId="{D4BE012B-A4B2-4018-BD99-2458C900D944}"/>
    <dgm:cxn modelId="{0F99CCDB-0512-4EAE-9F5D-B4CBCD3F9522}" type="presOf" srcId="{B3C1CFC6-4EAE-41F5-B8B8-57A4DD1AB82A}" destId="{7711E93B-28CD-4697-83C0-EFB432D26110}" srcOrd="0" destOrd="0" presId="urn:microsoft.com/office/officeart/2005/8/layout/cycle4"/>
    <dgm:cxn modelId="{25721AF2-257A-4EBF-BA75-BFCA612B7F99}" srcId="{10C56A81-0B98-4C84-9572-15FB0ADEDC20}" destId="{91291071-CA2D-4247-BCBA-3E2E620F4404}" srcOrd="1" destOrd="0" parTransId="{6B410B9B-5BF6-4205-B3F6-AB47CA094990}" sibTransId="{9A22B4D2-DD85-4B56-903A-7D7E458F4113}"/>
    <dgm:cxn modelId="{C92ED1F6-6127-49F5-BDFF-14A638F91581}" type="presOf" srcId="{1318B396-D06E-4987-8B4D-F42A16545226}" destId="{6AA00049-783B-4272-8CC4-D831D963D6B8}" srcOrd="0" destOrd="0" presId="urn:microsoft.com/office/officeart/2005/8/layout/cycle4"/>
    <dgm:cxn modelId="{1F17ABA1-FE99-4526-AED5-F5E1A36EE662}" type="presParOf" srcId="{0BF60405-AD18-4673-8D43-CBC6E7BDBC0A}" destId="{D9921C6A-8B48-4F50-AFC5-5AC073132511}" srcOrd="0" destOrd="0" presId="urn:microsoft.com/office/officeart/2005/8/layout/cycle4"/>
    <dgm:cxn modelId="{A96F2AFB-BF58-414D-9235-086E53F0EF0A}" type="presParOf" srcId="{D9921C6A-8B48-4F50-AFC5-5AC073132511}" destId="{4E851FF3-E85A-4E26-999A-B8D8BE04A5D2}" srcOrd="0" destOrd="0" presId="urn:microsoft.com/office/officeart/2005/8/layout/cycle4"/>
    <dgm:cxn modelId="{8EF72E45-B7FC-494C-B849-F28E4C0F31AA}" type="presParOf" srcId="{4E851FF3-E85A-4E26-999A-B8D8BE04A5D2}" destId="{49F3C3B7-B00A-419F-A5EB-7D19B3A21AD5}" srcOrd="0" destOrd="0" presId="urn:microsoft.com/office/officeart/2005/8/layout/cycle4"/>
    <dgm:cxn modelId="{F8FCB967-B1FF-4686-806A-8A67A88EC9B6}" type="presParOf" srcId="{4E851FF3-E85A-4E26-999A-B8D8BE04A5D2}" destId="{4E7FD8E8-2AFF-4D63-95BA-4CB794ABDBB0}" srcOrd="1" destOrd="0" presId="urn:microsoft.com/office/officeart/2005/8/layout/cycle4"/>
    <dgm:cxn modelId="{0F746BF2-810D-47B0-931A-38EF614A86C1}" type="presParOf" srcId="{D9921C6A-8B48-4F50-AFC5-5AC073132511}" destId="{7736597E-D747-4B6A-AEDE-A8DFC6344EB8}" srcOrd="1" destOrd="0" presId="urn:microsoft.com/office/officeart/2005/8/layout/cycle4"/>
    <dgm:cxn modelId="{FBAA80B4-7032-45A7-B945-6280D7241BF9}" type="presParOf" srcId="{7736597E-D747-4B6A-AEDE-A8DFC6344EB8}" destId="{D4A826AE-5E38-4821-B60E-D3C9D62D81EA}" srcOrd="0" destOrd="0" presId="urn:microsoft.com/office/officeart/2005/8/layout/cycle4"/>
    <dgm:cxn modelId="{F2079795-F052-40C9-A4E8-5847D1891C9E}" type="presParOf" srcId="{7736597E-D747-4B6A-AEDE-A8DFC6344EB8}" destId="{371A07E3-67AD-41A6-BE5C-350910941E40}" srcOrd="1" destOrd="0" presId="urn:microsoft.com/office/officeart/2005/8/layout/cycle4"/>
    <dgm:cxn modelId="{C13FE58B-61ED-4D27-97F7-346C68698300}" type="presParOf" srcId="{D9921C6A-8B48-4F50-AFC5-5AC073132511}" destId="{A0A2BACA-BFBD-4FF0-8E72-9B8789F429B0}" srcOrd="2" destOrd="0" presId="urn:microsoft.com/office/officeart/2005/8/layout/cycle4"/>
    <dgm:cxn modelId="{892A0607-19AE-4A46-9463-44A1CC749221}" type="presParOf" srcId="{A0A2BACA-BFBD-4FF0-8E72-9B8789F429B0}" destId="{975D57DE-1B99-4563-A6BD-D6E332B8172F}" srcOrd="0" destOrd="0" presId="urn:microsoft.com/office/officeart/2005/8/layout/cycle4"/>
    <dgm:cxn modelId="{EAB96BE2-57B2-440C-9F03-BFBAF37A0EC8}" type="presParOf" srcId="{A0A2BACA-BFBD-4FF0-8E72-9B8789F429B0}" destId="{F2AEFE21-B9E0-41F0-9D8D-DC5465A6148A}" srcOrd="1" destOrd="0" presId="urn:microsoft.com/office/officeart/2005/8/layout/cycle4"/>
    <dgm:cxn modelId="{CCF9037B-7BD0-468E-93B0-CB806FE3E465}" type="presParOf" srcId="{D9921C6A-8B48-4F50-AFC5-5AC073132511}" destId="{16E286EF-B791-448C-8B24-0917A95106C1}" srcOrd="3" destOrd="0" presId="urn:microsoft.com/office/officeart/2005/8/layout/cycle4"/>
    <dgm:cxn modelId="{6AED5BAE-9222-4C8B-B664-ABABAC479333}" type="presParOf" srcId="{16E286EF-B791-448C-8B24-0917A95106C1}" destId="{7711E93B-28CD-4697-83C0-EFB432D26110}" srcOrd="0" destOrd="0" presId="urn:microsoft.com/office/officeart/2005/8/layout/cycle4"/>
    <dgm:cxn modelId="{21521DDE-BD74-4340-A173-F83966E03349}" type="presParOf" srcId="{16E286EF-B791-448C-8B24-0917A95106C1}" destId="{FB5ADF2A-AA1B-4F5D-AC2E-D234091C7DCE}" srcOrd="1" destOrd="0" presId="urn:microsoft.com/office/officeart/2005/8/layout/cycle4"/>
    <dgm:cxn modelId="{C3B43E56-BBD0-4DEF-B766-ED66CFD19D7A}" type="presParOf" srcId="{D9921C6A-8B48-4F50-AFC5-5AC073132511}" destId="{205262BA-FF4B-4236-9A50-B33562667C35}" srcOrd="4" destOrd="0" presId="urn:microsoft.com/office/officeart/2005/8/layout/cycle4"/>
    <dgm:cxn modelId="{44B42803-71B3-40F6-B23A-8C92EC6EEDFB}" type="presParOf" srcId="{0BF60405-AD18-4673-8D43-CBC6E7BDBC0A}" destId="{BFB31800-94F1-4B81-AC22-BB8711FA7DAD}" srcOrd="1" destOrd="0" presId="urn:microsoft.com/office/officeart/2005/8/layout/cycle4"/>
    <dgm:cxn modelId="{37FC79A9-1A64-453D-B360-B4CC18079A95}" type="presParOf" srcId="{BFB31800-94F1-4B81-AC22-BB8711FA7DAD}" destId="{6AA00049-783B-4272-8CC4-D831D963D6B8}" srcOrd="0" destOrd="0" presId="urn:microsoft.com/office/officeart/2005/8/layout/cycle4"/>
    <dgm:cxn modelId="{BBEC343E-9E3F-411F-B0E8-0963C0D3BCD1}" type="presParOf" srcId="{BFB31800-94F1-4B81-AC22-BB8711FA7DAD}" destId="{F967CDC5-35C0-4EA9-B10A-3E19A4D4C89D}" srcOrd="1" destOrd="0" presId="urn:microsoft.com/office/officeart/2005/8/layout/cycle4"/>
    <dgm:cxn modelId="{6AC7D0B0-A5A1-4859-A0A6-B4A815862B2A}" type="presParOf" srcId="{BFB31800-94F1-4B81-AC22-BB8711FA7DAD}" destId="{5A900EF9-7666-46CE-952F-F47C06B47D5B}" srcOrd="2" destOrd="0" presId="urn:microsoft.com/office/officeart/2005/8/layout/cycle4"/>
    <dgm:cxn modelId="{FE03A279-9901-4F09-88A1-102F107F2159}" type="presParOf" srcId="{BFB31800-94F1-4B81-AC22-BB8711FA7DAD}" destId="{B6357248-88F4-4DD8-8154-C1AA91874DDA}" srcOrd="3" destOrd="0" presId="urn:microsoft.com/office/officeart/2005/8/layout/cycle4"/>
    <dgm:cxn modelId="{EE352E41-0E2F-450C-81C8-B74C9C6F229F}" type="presParOf" srcId="{BFB31800-94F1-4B81-AC22-BB8711FA7DAD}" destId="{10AC99E0-71AC-4277-9EF1-5D5C63232816}" srcOrd="4" destOrd="0" presId="urn:microsoft.com/office/officeart/2005/8/layout/cycle4"/>
    <dgm:cxn modelId="{43DAB61A-6163-434E-B76F-20694012F144}" type="presParOf" srcId="{0BF60405-AD18-4673-8D43-CBC6E7BDBC0A}" destId="{F9EC0FD3-BC69-47FC-BCD3-6F0A65301BD6}" srcOrd="2" destOrd="0" presId="urn:microsoft.com/office/officeart/2005/8/layout/cycle4"/>
    <dgm:cxn modelId="{CD8D3945-C97E-4BEB-87D0-524482778EFB}" type="presParOf" srcId="{0BF60405-AD18-4673-8D43-CBC6E7BDBC0A}" destId="{7AB062FC-E750-4EE6-88AA-3EFC7203A95B}" srcOrd="3" destOrd="0" presId="urn:microsoft.com/office/officeart/2005/8/layout/cycle4"/>
  </dgm:cxnLst>
  <dgm:bg/>
  <dgm:whole/>
  <dgm:extLst>
    <a:ext uri="http://schemas.microsoft.com/office/drawing/2008/diagram">
      <dsp:dataModelExt xmlns:dsp="http://schemas.microsoft.com/office/drawing/2008/diagram" relId="rId19"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64F071D-BD06-4DDE-B09E-3557C59DB7BF}">
      <dsp:nvSpPr>
        <dsp:cNvPr id="0" name=""/>
        <dsp:cNvSpPr/>
      </dsp:nvSpPr>
      <dsp:spPr>
        <a:xfrm rot="16200000">
          <a:off x="-1112354" y="1826829"/>
          <a:ext cx="2745418" cy="418410"/>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0" tIns="0" rIns="369015" bIns="0" numCol="1" spcCol="1270" anchor="t" anchorCtr="0">
          <a:noAutofit/>
        </a:bodyPr>
        <a:lstStyle/>
        <a:p>
          <a:pPr marL="0" lvl="0" indent="0" algn="r" defTabSz="622300">
            <a:lnSpc>
              <a:spcPct val="90000"/>
            </a:lnSpc>
            <a:spcBef>
              <a:spcPct val="0"/>
            </a:spcBef>
            <a:spcAft>
              <a:spcPct val="35000"/>
            </a:spcAft>
            <a:buNone/>
          </a:pPr>
          <a:r>
            <a:rPr lang="es-ES" sz="1400" kern="1200"/>
            <a:t>Autoevaluación institucional</a:t>
          </a:r>
        </a:p>
      </dsp:txBody>
      <dsp:txXfrm>
        <a:off x="-1112354" y="1826829"/>
        <a:ext cx="2745418" cy="418410"/>
      </dsp:txXfrm>
    </dsp:sp>
    <dsp:sp modelId="{0504AF2E-D774-4224-B0A2-9DB2A5117FFE}">
      <dsp:nvSpPr>
        <dsp:cNvPr id="0" name=""/>
        <dsp:cNvSpPr/>
      </dsp:nvSpPr>
      <dsp:spPr>
        <a:xfrm>
          <a:off x="469559" y="663325"/>
          <a:ext cx="2084127" cy="2745418"/>
        </a:xfrm>
        <a:prstGeom prst="rect">
          <a:avLst/>
        </a:prstGeom>
        <a:solidFill>
          <a:schemeClr val="bg2">
            <a:lumMod val="50000"/>
          </a:schemeClr>
        </a:solidFill>
        <a:ln>
          <a:noFill/>
        </a:ln>
        <a:effectLst>
          <a:outerShdw blurRad="38100" dist="25400" dir="5400000" rotWithShape="0">
            <a:srgbClr val="000000">
              <a:alpha val="25000"/>
            </a:srgbClr>
          </a:outerShdw>
        </a:effectLst>
        <a:scene3d>
          <a:camera prst="orthographicFront"/>
          <a:lightRig rig="threePt" dir="t">
            <a:rot lat="0" lon="0" rev="7500000"/>
          </a:lightRig>
        </a:scene3d>
        <a:sp3d prstMaterial="plastic">
          <a:bevelT w="127000" h="25400" prst="relaxedInset"/>
        </a:sp3d>
      </dsp:spPr>
      <dsp:style>
        <a:lnRef idx="0">
          <a:scrgbClr r="0" g="0" b="0"/>
        </a:lnRef>
        <a:fillRef idx="3">
          <a:scrgbClr r="0" g="0" b="0"/>
        </a:fillRef>
        <a:effectRef idx="2">
          <a:scrgbClr r="0" g="0" b="0"/>
        </a:effectRef>
        <a:fontRef idx="minor">
          <a:schemeClr val="lt1"/>
        </a:fontRef>
      </dsp:style>
      <dsp:txBody>
        <a:bodyPr spcFirstLastPara="0" vert="horz" wrap="square" lIns="85344" tIns="369015" rIns="85344" bIns="85344" numCol="1" spcCol="1270" anchor="t" anchorCtr="0">
          <a:noAutofit/>
        </a:bodyPr>
        <a:lstStyle/>
        <a:p>
          <a:pPr marL="114300" lvl="1" indent="-114300" algn="just" defTabSz="533400">
            <a:lnSpc>
              <a:spcPct val="90000"/>
            </a:lnSpc>
            <a:spcBef>
              <a:spcPct val="0"/>
            </a:spcBef>
            <a:spcAft>
              <a:spcPct val="15000"/>
            </a:spcAft>
            <a:buChar char="•"/>
          </a:pPr>
          <a:r>
            <a:rPr lang="es-ES" sz="1200" kern="1200">
              <a:latin typeface="Arial" panose="020B0604020202020204" pitchFamily="34" charset="0"/>
              <a:cs typeface="Arial" panose="020B0604020202020204" pitchFamily="34" charset="0"/>
            </a:rPr>
            <a:t>Permite a la IE identificar sus fortalezas y oportunidades, con lo que se puede definir y poner en marcha un plan de mejoramiento</a:t>
          </a:r>
          <a:endParaRPr lang="es-ES" sz="1200" kern="1200"/>
        </a:p>
        <a:p>
          <a:pPr marL="114300" lvl="1" indent="-114300" algn="l" defTabSz="533400">
            <a:lnSpc>
              <a:spcPct val="90000"/>
            </a:lnSpc>
            <a:spcBef>
              <a:spcPct val="0"/>
            </a:spcBef>
            <a:spcAft>
              <a:spcPct val="15000"/>
            </a:spcAft>
            <a:buChar char="•"/>
          </a:pPr>
          <a:endParaRPr lang="es-ES" sz="1200" kern="1200"/>
        </a:p>
      </dsp:txBody>
      <dsp:txXfrm>
        <a:off x="469559" y="663325"/>
        <a:ext cx="2084127" cy="2745418"/>
      </dsp:txXfrm>
    </dsp:sp>
    <dsp:sp modelId="{A18F9F68-6DFE-40C4-900C-33EA0EFD3E9A}">
      <dsp:nvSpPr>
        <dsp:cNvPr id="0" name=""/>
        <dsp:cNvSpPr/>
      </dsp:nvSpPr>
      <dsp:spPr>
        <a:xfrm>
          <a:off x="51149" y="111023"/>
          <a:ext cx="836820" cy="836820"/>
        </a:xfrm>
        <a:prstGeom prst="rect">
          <a:avLst/>
        </a:prstGeom>
        <a:solidFill>
          <a:schemeClr val="accent1">
            <a:tint val="50000"/>
            <a:hueOff val="0"/>
            <a:satOff val="0"/>
            <a:lumOff val="0"/>
            <a:alphaOff val="0"/>
          </a:schemeClr>
        </a:solidFill>
        <a:ln>
          <a:noFill/>
        </a:ln>
        <a:effectLst/>
        <a:scene3d>
          <a:camera prst="orthographicFront"/>
          <a:lightRig rig="threePt" dir="t">
            <a:rot lat="0" lon="0" rev="7500000"/>
          </a:lightRig>
        </a:scene3d>
        <a:sp3d z="152400" extrusionH="63500" prstMaterial="matte">
          <a:bevelT w="50800" h="19050" prst="relaxedInset"/>
          <a:contourClr>
            <a:schemeClr val="bg1"/>
          </a:contourClr>
        </a:sp3d>
      </dsp:spPr>
      <dsp:style>
        <a:lnRef idx="0">
          <a:scrgbClr r="0" g="0" b="0"/>
        </a:lnRef>
        <a:fillRef idx="1">
          <a:scrgbClr r="0" g="0" b="0"/>
        </a:fillRef>
        <a:effectRef idx="0">
          <a:scrgbClr r="0" g="0" b="0"/>
        </a:effectRef>
        <a:fontRef idx="minor"/>
      </dsp:style>
    </dsp:sp>
    <dsp:sp modelId="{7A5A38D0-9D67-48A1-9A47-7326F80374B1}">
      <dsp:nvSpPr>
        <dsp:cNvPr id="0" name=""/>
        <dsp:cNvSpPr/>
      </dsp:nvSpPr>
      <dsp:spPr>
        <a:xfrm rot="16200000">
          <a:off x="1943475" y="1826829"/>
          <a:ext cx="2745418" cy="418410"/>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0" tIns="0" rIns="369015" bIns="0" numCol="1" spcCol="1270" anchor="t" anchorCtr="0">
          <a:noAutofit/>
        </a:bodyPr>
        <a:lstStyle/>
        <a:p>
          <a:pPr marL="0" lvl="0" indent="0" algn="r" defTabSz="622300">
            <a:lnSpc>
              <a:spcPct val="90000"/>
            </a:lnSpc>
            <a:spcBef>
              <a:spcPct val="0"/>
            </a:spcBef>
            <a:spcAft>
              <a:spcPct val="35000"/>
            </a:spcAft>
            <a:buNone/>
          </a:pPr>
          <a:r>
            <a:rPr lang="es-ES" sz="1400" kern="1200"/>
            <a:t>Elaboración planes de mejoramiento</a:t>
          </a:r>
        </a:p>
      </dsp:txBody>
      <dsp:txXfrm>
        <a:off x="1943475" y="1826829"/>
        <a:ext cx="2745418" cy="418410"/>
      </dsp:txXfrm>
    </dsp:sp>
    <dsp:sp modelId="{34C10098-F2FD-4BF3-9236-9ABAD2138B95}">
      <dsp:nvSpPr>
        <dsp:cNvPr id="0" name=""/>
        <dsp:cNvSpPr/>
      </dsp:nvSpPr>
      <dsp:spPr>
        <a:xfrm>
          <a:off x="3525390" y="663325"/>
          <a:ext cx="2084127" cy="2745418"/>
        </a:xfrm>
        <a:prstGeom prst="rect">
          <a:avLst/>
        </a:prstGeom>
        <a:solidFill>
          <a:schemeClr val="accent4">
            <a:lumMod val="75000"/>
          </a:schemeClr>
        </a:solidFill>
        <a:ln>
          <a:noFill/>
        </a:ln>
        <a:effectLst>
          <a:outerShdw blurRad="38100" dist="25400" dir="5400000" rotWithShape="0">
            <a:srgbClr val="000000">
              <a:alpha val="25000"/>
            </a:srgbClr>
          </a:outerShdw>
        </a:effectLst>
        <a:scene3d>
          <a:camera prst="orthographicFront"/>
          <a:lightRig rig="threePt" dir="t">
            <a:rot lat="0" lon="0" rev="7500000"/>
          </a:lightRig>
        </a:scene3d>
        <a:sp3d prstMaterial="plastic">
          <a:bevelT w="127000" h="25400" prst="relaxedInset"/>
        </a:sp3d>
      </dsp:spPr>
      <dsp:style>
        <a:lnRef idx="0">
          <a:scrgbClr r="0" g="0" b="0"/>
        </a:lnRef>
        <a:fillRef idx="3">
          <a:scrgbClr r="0" g="0" b="0"/>
        </a:fillRef>
        <a:effectRef idx="2">
          <a:scrgbClr r="0" g="0" b="0"/>
        </a:effectRef>
        <a:fontRef idx="minor">
          <a:schemeClr val="lt1"/>
        </a:fontRef>
      </dsp:style>
      <dsp:txBody>
        <a:bodyPr spcFirstLastPara="0" vert="horz" wrap="square" lIns="85344" tIns="369015" rIns="85344" bIns="85344" numCol="1" spcCol="1270" anchor="t" anchorCtr="0">
          <a:noAutofit/>
        </a:bodyPr>
        <a:lstStyle/>
        <a:p>
          <a:pPr marL="114300" lvl="1" indent="-114300" algn="just" defTabSz="533400">
            <a:lnSpc>
              <a:spcPct val="90000"/>
            </a:lnSpc>
            <a:spcBef>
              <a:spcPct val="0"/>
            </a:spcBef>
            <a:spcAft>
              <a:spcPct val="15000"/>
            </a:spcAft>
            <a:buChar char="•"/>
          </a:pPr>
          <a:r>
            <a:rPr lang="es-ES" sz="1200" kern="1200">
              <a:latin typeface="Arial" panose="020B0604020202020204" pitchFamily="34" charset="0"/>
              <a:cs typeface="Arial" panose="020B0604020202020204" pitchFamily="34" charset="0"/>
            </a:rPr>
            <a:t>Es un conjunto de medidas establecidas por el rector o director, para producir cambios significativos en los objetivos estratégicos de la IE.</a:t>
          </a:r>
          <a:endParaRPr lang="es-ES" sz="1200" kern="1200"/>
        </a:p>
      </dsp:txBody>
      <dsp:txXfrm>
        <a:off x="3525390" y="663325"/>
        <a:ext cx="2084127" cy="2745418"/>
      </dsp:txXfrm>
    </dsp:sp>
    <dsp:sp modelId="{1A35C114-1FC6-4739-9EF6-D3D60E06489A}">
      <dsp:nvSpPr>
        <dsp:cNvPr id="0" name=""/>
        <dsp:cNvSpPr/>
      </dsp:nvSpPr>
      <dsp:spPr>
        <a:xfrm>
          <a:off x="3176452" y="0"/>
          <a:ext cx="836820" cy="836820"/>
        </a:xfrm>
        <a:prstGeom prst="rect">
          <a:avLst/>
        </a:prstGeom>
        <a:solidFill>
          <a:schemeClr val="accent1">
            <a:tint val="50000"/>
            <a:hueOff val="2187"/>
            <a:satOff val="299"/>
            <a:lumOff val="-1273"/>
            <a:alphaOff val="0"/>
          </a:schemeClr>
        </a:solidFill>
        <a:ln>
          <a:noFill/>
        </a:ln>
        <a:effectLst/>
        <a:scene3d>
          <a:camera prst="orthographicFront"/>
          <a:lightRig rig="threePt" dir="t">
            <a:rot lat="0" lon="0" rev="7500000"/>
          </a:lightRig>
        </a:scene3d>
        <a:sp3d z="152400" extrusionH="63500" prstMaterial="matte">
          <a:bevelT w="50800" h="19050" prst="relaxedInset"/>
          <a:contourClr>
            <a:schemeClr val="bg1"/>
          </a:contourClr>
        </a:sp3d>
      </dsp:spPr>
      <dsp:style>
        <a:lnRef idx="0">
          <a:scrgbClr r="0" g="0" b="0"/>
        </a:lnRef>
        <a:fillRef idx="1">
          <a:scrgbClr r="0" g="0" b="0"/>
        </a:fillRef>
        <a:effectRef idx="0">
          <a:scrgbClr r="0" g="0" b="0"/>
        </a:effectRef>
        <a:fontRef idx="minor"/>
      </dsp:style>
    </dsp:sp>
    <dsp:sp modelId="{CD2F870D-9B3C-44A8-B8FC-99AB7334092D}">
      <dsp:nvSpPr>
        <dsp:cNvPr id="0" name=""/>
        <dsp:cNvSpPr/>
      </dsp:nvSpPr>
      <dsp:spPr>
        <a:xfrm rot="16200000">
          <a:off x="4999306" y="1826829"/>
          <a:ext cx="2745418" cy="418410"/>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0" tIns="0" rIns="369015" bIns="0" numCol="1" spcCol="1270" anchor="t" anchorCtr="0">
          <a:noAutofit/>
        </a:bodyPr>
        <a:lstStyle/>
        <a:p>
          <a:pPr marL="0" lvl="0" indent="0" algn="r" defTabSz="622300">
            <a:lnSpc>
              <a:spcPct val="90000"/>
            </a:lnSpc>
            <a:spcBef>
              <a:spcPct val="0"/>
            </a:spcBef>
            <a:spcAft>
              <a:spcPct val="35000"/>
            </a:spcAft>
            <a:buNone/>
          </a:pPr>
          <a:r>
            <a:rPr lang="es-ES" sz="1400" kern="1200"/>
            <a:t>Seguimiento</a:t>
          </a:r>
        </a:p>
      </dsp:txBody>
      <dsp:txXfrm>
        <a:off x="4999306" y="1826829"/>
        <a:ext cx="2745418" cy="418410"/>
      </dsp:txXfrm>
    </dsp:sp>
    <dsp:sp modelId="{4ACCF2BC-DAA3-4F7D-9E07-EE0EA04551CE}">
      <dsp:nvSpPr>
        <dsp:cNvPr id="0" name=""/>
        <dsp:cNvSpPr/>
      </dsp:nvSpPr>
      <dsp:spPr>
        <a:xfrm>
          <a:off x="6581220" y="663325"/>
          <a:ext cx="2084127" cy="2745418"/>
        </a:xfrm>
        <a:prstGeom prst="rect">
          <a:avLst/>
        </a:prstGeom>
        <a:solidFill>
          <a:schemeClr val="accent6">
            <a:lumMod val="75000"/>
          </a:schemeClr>
        </a:solidFill>
        <a:ln>
          <a:noFill/>
        </a:ln>
        <a:effectLst>
          <a:outerShdw blurRad="38100" dist="25400" dir="5400000" rotWithShape="0">
            <a:srgbClr val="000000">
              <a:alpha val="25000"/>
            </a:srgbClr>
          </a:outerShdw>
        </a:effectLst>
        <a:scene3d>
          <a:camera prst="orthographicFront"/>
          <a:lightRig rig="threePt" dir="t">
            <a:rot lat="0" lon="0" rev="7500000"/>
          </a:lightRig>
        </a:scene3d>
        <a:sp3d prstMaterial="plastic">
          <a:bevelT w="127000" h="25400" prst="relaxedInset"/>
        </a:sp3d>
      </dsp:spPr>
      <dsp:style>
        <a:lnRef idx="0">
          <a:scrgbClr r="0" g="0" b="0"/>
        </a:lnRef>
        <a:fillRef idx="3">
          <a:scrgbClr r="0" g="0" b="0"/>
        </a:fillRef>
        <a:effectRef idx="2">
          <a:scrgbClr r="0" g="0" b="0"/>
        </a:effectRef>
        <a:fontRef idx="minor">
          <a:schemeClr val="lt1"/>
        </a:fontRef>
      </dsp:style>
      <dsp:txBody>
        <a:bodyPr spcFirstLastPara="0" vert="horz" wrap="square" lIns="85344" tIns="369015" rIns="85344" bIns="85344" numCol="1" spcCol="1270" anchor="t" anchorCtr="0">
          <a:noAutofit/>
        </a:bodyPr>
        <a:lstStyle/>
        <a:p>
          <a:pPr marL="114300" lvl="1" indent="-114300" algn="l" defTabSz="533400">
            <a:lnSpc>
              <a:spcPct val="90000"/>
            </a:lnSpc>
            <a:spcBef>
              <a:spcPct val="0"/>
            </a:spcBef>
            <a:spcAft>
              <a:spcPct val="15000"/>
            </a:spcAft>
            <a:buChar char="•"/>
          </a:pPr>
          <a:r>
            <a:rPr lang="es-ES" sz="1200" kern="1200">
              <a:latin typeface="Arial" panose="020B0604020202020204" pitchFamily="34" charset="0"/>
              <a:cs typeface="Arial" panose="020B0604020202020204" pitchFamily="34" charset="0"/>
            </a:rPr>
            <a:t>Permite tener información  sobre los resultados alcanzados, a través de la realización de las acciones implementadas por la IE. es decir que se logro y que se hizo</a:t>
          </a:r>
          <a:r>
            <a:rPr lang="es-ES" sz="1600" kern="1200">
              <a:latin typeface="Arial" panose="020B0604020202020204" pitchFamily="34" charset="0"/>
              <a:cs typeface="Arial" panose="020B0604020202020204" pitchFamily="34" charset="0"/>
            </a:rPr>
            <a:t>.</a:t>
          </a:r>
          <a:endParaRPr lang="es-ES" sz="1600" kern="1200"/>
        </a:p>
      </dsp:txBody>
      <dsp:txXfrm>
        <a:off x="6581220" y="663325"/>
        <a:ext cx="2084127" cy="2745418"/>
      </dsp:txXfrm>
    </dsp:sp>
    <dsp:sp modelId="{E4FD49F7-E4F8-4837-959A-B8F5BCCE2B1F}">
      <dsp:nvSpPr>
        <dsp:cNvPr id="0" name=""/>
        <dsp:cNvSpPr/>
      </dsp:nvSpPr>
      <dsp:spPr>
        <a:xfrm>
          <a:off x="6162810" y="111023"/>
          <a:ext cx="836820" cy="836820"/>
        </a:xfrm>
        <a:prstGeom prst="rect">
          <a:avLst/>
        </a:prstGeom>
        <a:solidFill>
          <a:schemeClr val="accent1">
            <a:tint val="50000"/>
            <a:hueOff val="4374"/>
            <a:satOff val="597"/>
            <a:lumOff val="-2546"/>
            <a:alphaOff val="0"/>
          </a:schemeClr>
        </a:solidFill>
        <a:ln>
          <a:noFill/>
        </a:ln>
        <a:effectLst/>
        <a:scene3d>
          <a:camera prst="orthographicFront"/>
          <a:lightRig rig="threePt" dir="t">
            <a:rot lat="0" lon="0" rev="7500000"/>
          </a:lightRig>
        </a:scene3d>
        <a:sp3d z="152400" extrusionH="63500" prstMaterial="matte">
          <a:bevelT w="50800" h="19050" prst="relaxedInset"/>
          <a:contourClr>
            <a:schemeClr val="bg1"/>
          </a:contourClr>
        </a:sp3d>
      </dsp:spPr>
      <dsp:style>
        <a:lnRef idx="0">
          <a:scrgbClr r="0" g="0" b="0"/>
        </a:lnRef>
        <a:fillRef idx="1">
          <a:scrgbClr r="0" g="0" b="0"/>
        </a:fillRef>
        <a:effectRef idx="0">
          <a:scrgbClr r="0" g="0" b="0"/>
        </a:effectRef>
        <a:fontRef idx="minor"/>
      </dsp:style>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975D57DE-1B99-4563-A6BD-D6E332B8172F}">
      <dsp:nvSpPr>
        <dsp:cNvPr id="0" name=""/>
        <dsp:cNvSpPr/>
      </dsp:nvSpPr>
      <dsp:spPr>
        <a:xfrm>
          <a:off x="4734768" y="4134485"/>
          <a:ext cx="4023178" cy="1945640"/>
        </a:xfrm>
        <a:prstGeom prst="roundRect">
          <a:avLst>
            <a:gd name="adj" fmla="val 10000"/>
          </a:avLst>
        </a:prstGeom>
        <a:solidFill>
          <a:schemeClr val="lt1">
            <a:alpha val="90000"/>
            <a:hueOff val="0"/>
            <a:satOff val="0"/>
            <a:lumOff val="0"/>
            <a:alphaOff val="0"/>
          </a:schemeClr>
        </a:solidFill>
        <a:ln w="15875" cap="rnd" cmpd="sng" algn="ctr">
          <a:solidFill>
            <a:schemeClr val="accent1">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45720" tIns="45720" rIns="45720" bIns="45720" numCol="1" spcCol="1270" anchor="t" anchorCtr="0">
          <a:noAutofit/>
        </a:bodyPr>
        <a:lstStyle/>
        <a:p>
          <a:pPr marL="114300" lvl="1" indent="-114300" algn="ctr" defTabSz="533400">
            <a:lnSpc>
              <a:spcPct val="90000"/>
            </a:lnSpc>
            <a:spcBef>
              <a:spcPct val="0"/>
            </a:spcBef>
            <a:spcAft>
              <a:spcPct val="15000"/>
            </a:spcAft>
            <a:buChar char="•"/>
          </a:pPr>
          <a:endParaRPr lang="es-CO" sz="1200" kern="1200"/>
        </a:p>
        <a:p>
          <a:pPr marL="114300" lvl="1" indent="-114300" algn="ctr" defTabSz="533400">
            <a:lnSpc>
              <a:spcPct val="90000"/>
            </a:lnSpc>
            <a:spcBef>
              <a:spcPct val="0"/>
            </a:spcBef>
            <a:spcAft>
              <a:spcPct val="15000"/>
            </a:spcAft>
            <a:buChar char="•"/>
          </a:pPr>
          <a:r>
            <a:rPr lang="es-CO" sz="1200" kern="1200">
              <a:latin typeface="Arial" panose="020B0604020202020204" pitchFamily="34" charset="0"/>
              <a:cs typeface="Arial" panose="020B0604020202020204" pitchFamily="34" charset="0"/>
            </a:rPr>
            <a:t>Las acciones realizadas por el establecimiento tienen un mayor grado de articulación y son conocidas por la comunidad educativa; sin embargo, todavía no se realiza un proceso sistemático de evaluación y mejoramiento</a:t>
          </a:r>
          <a:r>
            <a:rPr lang="es-CO" sz="1200" kern="1200"/>
            <a:t>.</a:t>
          </a:r>
        </a:p>
      </dsp:txBody>
      <dsp:txXfrm>
        <a:off x="5984460" y="4663634"/>
        <a:ext cx="2730746" cy="1373752"/>
      </dsp:txXfrm>
    </dsp:sp>
    <dsp:sp modelId="{7711E93B-28CD-4697-83C0-EFB432D26110}">
      <dsp:nvSpPr>
        <dsp:cNvPr id="0" name=""/>
        <dsp:cNvSpPr/>
      </dsp:nvSpPr>
      <dsp:spPr>
        <a:xfrm>
          <a:off x="343984" y="4134485"/>
          <a:ext cx="3003582" cy="1945640"/>
        </a:xfrm>
        <a:prstGeom prst="roundRect">
          <a:avLst>
            <a:gd name="adj" fmla="val 10000"/>
          </a:avLst>
        </a:prstGeom>
        <a:solidFill>
          <a:schemeClr val="lt1">
            <a:alpha val="90000"/>
            <a:hueOff val="0"/>
            <a:satOff val="0"/>
            <a:lumOff val="0"/>
            <a:alphaOff val="0"/>
          </a:schemeClr>
        </a:solidFill>
        <a:ln w="15875" cap="rnd" cmpd="sng" algn="ctr">
          <a:solidFill>
            <a:schemeClr val="accent1">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53340" tIns="53340" rIns="53340" bIns="53340" numCol="1" spcCol="1270" anchor="t" anchorCtr="0">
          <a:noAutofit/>
        </a:bodyPr>
        <a:lstStyle/>
        <a:p>
          <a:pPr marL="114300" lvl="1" indent="-114300" algn="l" defTabSz="622300">
            <a:lnSpc>
              <a:spcPct val="90000"/>
            </a:lnSpc>
            <a:spcBef>
              <a:spcPct val="0"/>
            </a:spcBef>
            <a:spcAft>
              <a:spcPct val="15000"/>
            </a:spcAft>
            <a:buChar char="•"/>
          </a:pPr>
          <a:r>
            <a:rPr lang="es-CO" sz="1400" kern="1200">
              <a:latin typeface="Arial" panose="020B0604020202020204" pitchFamily="34" charset="0"/>
              <a:cs typeface="Arial" panose="020B0604020202020204" pitchFamily="34" charset="0"/>
            </a:rPr>
            <a:t> </a:t>
          </a:r>
          <a:r>
            <a:rPr lang="es-CO" sz="1200" kern="1200">
              <a:latin typeface="Arial" panose="020B0604020202020204" pitchFamily="34" charset="0"/>
              <a:cs typeface="Arial" panose="020B0604020202020204" pitchFamily="34" charset="0"/>
            </a:rPr>
            <a:t>El establecimiento involucra la lógica del mejoramiento continuo: evalúa sus procesos y resultados y, en consecuencia, los ajusta y mejora</a:t>
          </a:r>
        </a:p>
      </dsp:txBody>
      <dsp:txXfrm>
        <a:off x="386723" y="4663634"/>
        <a:ext cx="2017029" cy="1373752"/>
      </dsp:txXfrm>
    </dsp:sp>
    <dsp:sp modelId="{D4A826AE-5E38-4821-B60E-D3C9D62D81EA}">
      <dsp:nvSpPr>
        <dsp:cNvPr id="0" name=""/>
        <dsp:cNvSpPr/>
      </dsp:nvSpPr>
      <dsp:spPr>
        <a:xfrm>
          <a:off x="4865318" y="0"/>
          <a:ext cx="3822689" cy="1945640"/>
        </a:xfrm>
        <a:prstGeom prst="roundRect">
          <a:avLst>
            <a:gd name="adj" fmla="val 10000"/>
          </a:avLst>
        </a:prstGeom>
        <a:solidFill>
          <a:schemeClr val="lt1">
            <a:alpha val="90000"/>
            <a:hueOff val="0"/>
            <a:satOff val="0"/>
            <a:lumOff val="0"/>
            <a:alphaOff val="0"/>
          </a:schemeClr>
        </a:solidFill>
        <a:ln w="15875" cap="rnd" cmpd="sng" algn="ctr">
          <a:solidFill>
            <a:schemeClr val="accent1">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45720" tIns="45720" rIns="45720" bIns="45720" numCol="1" spcCol="1270" anchor="t" anchorCtr="0">
          <a:noAutofit/>
        </a:bodyPr>
        <a:lstStyle/>
        <a:p>
          <a:pPr marL="114300" lvl="1" indent="-114300" algn="l" defTabSz="533400">
            <a:lnSpc>
              <a:spcPct val="90000"/>
            </a:lnSpc>
            <a:spcBef>
              <a:spcPct val="0"/>
            </a:spcBef>
            <a:spcAft>
              <a:spcPct val="15000"/>
            </a:spcAft>
            <a:buChar char="•"/>
          </a:pPr>
          <a:r>
            <a:rPr lang="es-CO" sz="1200" kern="1200">
              <a:latin typeface="Arial" panose="020B0604020202020204" pitchFamily="34" charset="0"/>
              <a:cs typeface="Arial" panose="020B0604020202020204" pitchFamily="34" charset="0"/>
            </a:rPr>
            <a:t>Hay principios de planeación y articulación de los esfuerzos y acciones del establecimiento para cumplir sus metas y objetivos</a:t>
          </a:r>
          <a:endParaRPr lang="es-CO" sz="1200" kern="1200"/>
        </a:p>
      </dsp:txBody>
      <dsp:txXfrm>
        <a:off x="6054864" y="42739"/>
        <a:ext cx="2590404" cy="1373752"/>
      </dsp:txXfrm>
    </dsp:sp>
    <dsp:sp modelId="{49F3C3B7-B00A-419F-A5EB-7D19B3A21AD5}">
      <dsp:nvSpPr>
        <dsp:cNvPr id="0" name=""/>
        <dsp:cNvSpPr/>
      </dsp:nvSpPr>
      <dsp:spPr>
        <a:xfrm>
          <a:off x="343984" y="0"/>
          <a:ext cx="3003582" cy="1945640"/>
        </a:xfrm>
        <a:prstGeom prst="roundRect">
          <a:avLst>
            <a:gd name="adj" fmla="val 10000"/>
          </a:avLst>
        </a:prstGeom>
        <a:solidFill>
          <a:schemeClr val="lt1">
            <a:alpha val="90000"/>
            <a:hueOff val="0"/>
            <a:satOff val="0"/>
            <a:lumOff val="0"/>
            <a:alphaOff val="0"/>
          </a:schemeClr>
        </a:solidFill>
        <a:ln w="15875" cap="rnd" cmpd="sng" algn="ctr">
          <a:solidFill>
            <a:schemeClr val="accent1">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txBody>
        <a:bodyPr spcFirstLastPara="0" vert="horz" wrap="square" lIns="45720" tIns="45720" rIns="45720" bIns="45720" numCol="1" spcCol="1270" anchor="t" anchorCtr="0">
          <a:noAutofit/>
        </a:bodyPr>
        <a:lstStyle/>
        <a:p>
          <a:pPr marL="114300" lvl="1" indent="-114300" algn="l" defTabSz="533400">
            <a:lnSpc>
              <a:spcPct val="90000"/>
            </a:lnSpc>
            <a:spcBef>
              <a:spcPct val="0"/>
            </a:spcBef>
            <a:spcAft>
              <a:spcPct val="15000"/>
            </a:spcAft>
            <a:buChar char="•"/>
          </a:pPr>
          <a:r>
            <a:rPr lang="es-CO" sz="1200" b="0" kern="1200">
              <a:latin typeface="Arial" panose="020B0604020202020204" pitchFamily="34" charset="0"/>
              <a:cs typeface="Arial" panose="020B0604020202020204" pitchFamily="34" charset="0"/>
            </a:rPr>
            <a:t>El establecimiento se caracteriza por un desarrollo incipiente, parcial o desordenado, según el caso. No hay planeación, ni metas establecidas y las acciones se realizan de manera desarticulada</a:t>
          </a:r>
          <a:endParaRPr lang="es-CO" sz="1200" kern="1200"/>
        </a:p>
      </dsp:txBody>
      <dsp:txXfrm>
        <a:off x="386723" y="42739"/>
        <a:ext cx="2017029" cy="1373752"/>
      </dsp:txXfrm>
    </dsp:sp>
    <dsp:sp modelId="{6AA00049-783B-4272-8CC4-D831D963D6B8}">
      <dsp:nvSpPr>
        <dsp:cNvPr id="0" name=""/>
        <dsp:cNvSpPr/>
      </dsp:nvSpPr>
      <dsp:spPr>
        <a:xfrm>
          <a:off x="2093503" y="396232"/>
          <a:ext cx="2228181" cy="2510827"/>
        </a:xfrm>
        <a:prstGeom prst="pieWedge">
          <a:avLst/>
        </a:prstGeom>
        <a:solidFill>
          <a:schemeClr val="accent2">
            <a:lumMod val="60000"/>
            <a:lumOff val="40000"/>
          </a:schemeClr>
        </a:solidFill>
        <a:ln w="15875" cap="rnd"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42240" tIns="142240" rIns="142240" bIns="142240" numCol="1" spcCol="1270" anchor="ctr" anchorCtr="0">
          <a:noAutofit/>
        </a:bodyPr>
        <a:lstStyle/>
        <a:p>
          <a:pPr marL="0" lvl="0" indent="0" algn="ctr" defTabSz="889000">
            <a:lnSpc>
              <a:spcPct val="90000"/>
            </a:lnSpc>
            <a:spcBef>
              <a:spcPct val="0"/>
            </a:spcBef>
            <a:spcAft>
              <a:spcPct val="35000"/>
            </a:spcAft>
            <a:buNone/>
          </a:pPr>
          <a:r>
            <a:rPr lang="es-ES" sz="2000" b="0" kern="1200">
              <a:latin typeface="Arial" panose="020B0604020202020204" pitchFamily="34" charset="0"/>
              <a:cs typeface="Arial" panose="020B0604020202020204" pitchFamily="34" charset="0"/>
            </a:rPr>
            <a:t>Existencia</a:t>
          </a:r>
          <a:r>
            <a:rPr lang="es-CO" sz="2800" b="0" kern="1200">
              <a:latin typeface="Arial" panose="020B0604020202020204" pitchFamily="34" charset="0"/>
              <a:cs typeface="Arial" panose="020B0604020202020204" pitchFamily="34" charset="0"/>
            </a:rPr>
            <a:t> </a:t>
          </a:r>
          <a:endParaRPr lang="es-CO" sz="2800" kern="1200"/>
        </a:p>
      </dsp:txBody>
      <dsp:txXfrm>
        <a:off x="2746122" y="1131636"/>
        <a:ext cx="1575562" cy="1775423"/>
      </dsp:txXfrm>
    </dsp:sp>
    <dsp:sp modelId="{F967CDC5-35C0-4EA9-B10A-3E19A4D4C89D}">
      <dsp:nvSpPr>
        <dsp:cNvPr id="0" name=""/>
        <dsp:cNvSpPr/>
      </dsp:nvSpPr>
      <dsp:spPr>
        <a:xfrm rot="5400000">
          <a:off x="4672700" y="548823"/>
          <a:ext cx="2510827" cy="2228181"/>
        </a:xfrm>
        <a:prstGeom prst="pieWedge">
          <a:avLst/>
        </a:prstGeom>
        <a:solidFill>
          <a:schemeClr val="accent2">
            <a:lumMod val="75000"/>
          </a:schemeClr>
        </a:solidFill>
        <a:ln w="15875" cap="rnd"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28016" tIns="128016" rIns="128016" bIns="128016" numCol="1" spcCol="1270" anchor="ctr" anchorCtr="0">
          <a:noAutofit/>
        </a:bodyPr>
        <a:lstStyle/>
        <a:p>
          <a:pPr marL="0" lvl="0" indent="0" algn="ctr" defTabSz="800100">
            <a:lnSpc>
              <a:spcPct val="90000"/>
            </a:lnSpc>
            <a:spcBef>
              <a:spcPct val="0"/>
            </a:spcBef>
            <a:spcAft>
              <a:spcPct val="35000"/>
            </a:spcAft>
            <a:buNone/>
          </a:pPr>
          <a:r>
            <a:rPr lang="es-CO" sz="1800" b="1" kern="1200">
              <a:latin typeface="Arial" panose="020B0604020202020204" pitchFamily="34" charset="0"/>
              <a:cs typeface="Arial" panose="020B0604020202020204" pitchFamily="34" charset="0"/>
            </a:rPr>
            <a:t>Pertinencia</a:t>
          </a:r>
          <a:endParaRPr lang="es-CO" sz="1800" kern="1200"/>
        </a:p>
      </dsp:txBody>
      <dsp:txXfrm rot="-5400000">
        <a:off x="4814023" y="1142905"/>
        <a:ext cx="1575562" cy="1775423"/>
      </dsp:txXfrm>
    </dsp:sp>
    <dsp:sp modelId="{5A900EF9-7666-46CE-952F-F47C06B47D5B}">
      <dsp:nvSpPr>
        <dsp:cNvPr id="0" name=""/>
        <dsp:cNvSpPr/>
      </dsp:nvSpPr>
      <dsp:spPr>
        <a:xfrm rot="10800000">
          <a:off x="4891279" y="3224127"/>
          <a:ext cx="2073668" cy="2386169"/>
        </a:xfrm>
        <a:prstGeom prst="pieWedge">
          <a:avLst/>
        </a:prstGeom>
        <a:solidFill>
          <a:schemeClr val="accent2">
            <a:lumMod val="60000"/>
            <a:lumOff val="40000"/>
          </a:schemeClr>
        </a:solidFill>
        <a:ln w="15875" cap="rnd"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13792" tIns="113792" rIns="113792" bIns="113792" numCol="1" spcCol="1270" anchor="ctr" anchorCtr="0">
          <a:noAutofit/>
        </a:bodyPr>
        <a:lstStyle/>
        <a:p>
          <a:pPr marL="0" lvl="0" indent="0" algn="ctr" defTabSz="711200">
            <a:lnSpc>
              <a:spcPct val="90000"/>
            </a:lnSpc>
            <a:spcBef>
              <a:spcPct val="0"/>
            </a:spcBef>
            <a:spcAft>
              <a:spcPct val="35000"/>
            </a:spcAft>
            <a:buNone/>
          </a:pPr>
          <a:r>
            <a:rPr lang="es-CO" sz="1600" b="1" kern="1200">
              <a:latin typeface="Arial" panose="020B0604020202020204" pitchFamily="34" charset="0"/>
              <a:cs typeface="Arial" panose="020B0604020202020204" pitchFamily="34" charset="0"/>
            </a:rPr>
            <a:t>Apropiación</a:t>
          </a:r>
          <a:endParaRPr lang="es-CO" sz="1600" kern="1200"/>
        </a:p>
      </dsp:txBody>
      <dsp:txXfrm rot="10800000">
        <a:off x="4891279" y="3224127"/>
        <a:ext cx="1466305" cy="1687276"/>
      </dsp:txXfrm>
    </dsp:sp>
    <dsp:sp modelId="{B6357248-88F4-4DD8-8154-C1AA91874DDA}">
      <dsp:nvSpPr>
        <dsp:cNvPr id="0" name=""/>
        <dsp:cNvSpPr/>
      </dsp:nvSpPr>
      <dsp:spPr>
        <a:xfrm rot="16200000">
          <a:off x="1918403" y="3303121"/>
          <a:ext cx="2510827" cy="2228181"/>
        </a:xfrm>
        <a:prstGeom prst="pieWedge">
          <a:avLst/>
        </a:prstGeom>
        <a:solidFill>
          <a:schemeClr val="accent2">
            <a:lumMod val="75000"/>
          </a:schemeClr>
        </a:solidFill>
        <a:ln w="15875" cap="rnd"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a:schemeClr val="lt1"/>
        </a:fontRef>
      </dsp:style>
      <dsp:txBody>
        <a:bodyPr spcFirstLastPara="0" vert="horz" wrap="square" lIns="113792" tIns="113792" rIns="113792" bIns="113792" numCol="1" spcCol="1270" anchor="ctr" anchorCtr="0">
          <a:noAutofit/>
        </a:bodyPr>
        <a:lstStyle/>
        <a:p>
          <a:pPr marL="0" lvl="0" indent="0" algn="ctr" defTabSz="711200">
            <a:lnSpc>
              <a:spcPct val="90000"/>
            </a:lnSpc>
            <a:spcBef>
              <a:spcPct val="0"/>
            </a:spcBef>
            <a:spcAft>
              <a:spcPct val="35000"/>
            </a:spcAft>
            <a:buNone/>
          </a:pPr>
          <a:r>
            <a:rPr lang="es-CO" sz="1600" b="1" kern="1200">
              <a:latin typeface="Arial" panose="020B0604020202020204" pitchFamily="34" charset="0"/>
              <a:cs typeface="Arial" panose="020B0604020202020204" pitchFamily="34" charset="0"/>
            </a:rPr>
            <a:t>Mejoramiento Continuo</a:t>
          </a:r>
          <a:endParaRPr lang="es-CO" sz="1600" kern="1200"/>
        </a:p>
      </dsp:txBody>
      <dsp:txXfrm rot="5400000">
        <a:off x="2712345" y="3161799"/>
        <a:ext cx="1575562" cy="1775423"/>
      </dsp:txXfrm>
    </dsp:sp>
    <dsp:sp modelId="{F9EC0FD3-BC69-47FC-BCD3-6F0A65301BD6}">
      <dsp:nvSpPr>
        <dsp:cNvPr id="0" name=""/>
        <dsp:cNvSpPr/>
      </dsp:nvSpPr>
      <dsp:spPr>
        <a:xfrm>
          <a:off x="4096476" y="2492851"/>
          <a:ext cx="908978" cy="790416"/>
        </a:xfrm>
        <a:prstGeom prst="circularArrow">
          <a:avLst/>
        </a:prstGeom>
        <a:solidFill>
          <a:schemeClr val="accent1">
            <a:tint val="60000"/>
            <a:hueOff val="0"/>
            <a:satOff val="0"/>
            <a:lumOff val="0"/>
            <a:alphaOff val="0"/>
          </a:schemeClr>
        </a:solidFill>
        <a:ln w="15875" cap="rnd"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sp>
    <dsp:sp modelId="{7AB062FC-E750-4EE6-88AA-3EFC7203A95B}">
      <dsp:nvSpPr>
        <dsp:cNvPr id="0" name=""/>
        <dsp:cNvSpPr/>
      </dsp:nvSpPr>
      <dsp:spPr>
        <a:xfrm rot="10800000">
          <a:off x="4096476" y="2796857"/>
          <a:ext cx="908978" cy="790416"/>
        </a:xfrm>
        <a:prstGeom prst="circularArrow">
          <a:avLst/>
        </a:prstGeom>
        <a:solidFill>
          <a:schemeClr val="accent1">
            <a:tint val="60000"/>
            <a:hueOff val="0"/>
            <a:satOff val="0"/>
            <a:lumOff val="0"/>
            <a:alphaOff val="0"/>
          </a:schemeClr>
        </a:solidFill>
        <a:ln w="15875" cap="rnd" cmpd="sng" algn="ctr">
          <a:solidFill>
            <a:schemeClr val="lt1">
              <a:hueOff val="0"/>
              <a:satOff val="0"/>
              <a:lumOff val="0"/>
              <a:alphaOff val="0"/>
            </a:schemeClr>
          </a:solidFill>
          <a:prstDash val="solid"/>
        </a:ln>
        <a:effectLst/>
      </dsp:spPr>
      <dsp:style>
        <a:lnRef idx="2">
          <a:scrgbClr r="0" g="0" b="0"/>
        </a:lnRef>
        <a:fillRef idx="1">
          <a:scrgbClr r="0" g="0" b="0"/>
        </a:fillRef>
        <a:effectRef idx="0">
          <a:scrgbClr r="0" g="0" b="0"/>
        </a:effectRef>
        <a:fontRef idx="minor"/>
      </dsp:style>
    </dsp:sp>
  </dsp:spTree>
</dsp:drawing>
</file>

<file path=xl/diagrams/layout1.xml><?xml version="1.0" encoding="utf-8"?>
<dgm:layoutDef xmlns:dgm="http://schemas.openxmlformats.org/drawingml/2006/diagram" xmlns:a="http://schemas.openxmlformats.org/drawingml/2006/main" uniqueId="urn:microsoft.com/office/officeart/2005/8/layout/hList2">
  <dgm:title val=""/>
  <dgm:desc val=""/>
  <dgm:catLst>
    <dgm:cat type="list" pri="6000"/>
    <dgm:cat type="relationship" pri="16000"/>
    <dgm:cat type="picture" pri="29000"/>
    <dgm:cat type="pictureconvert" pri="29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 modelId="11"/>
        <dgm:pt modelId="2"/>
        <dgm:pt modelId="21"/>
      </dgm:ptLst>
      <dgm:cxnLst>
        <dgm:cxn modelId="4" srcId="0" destId="1" srcOrd="0" destOrd="0"/>
        <dgm:cxn modelId="5" srcId="0" destId="2" srcOrd="1" destOrd="0"/>
        <dgm:cxn modelId="13" srcId="1" destId="11" srcOrd="0" destOrd="0"/>
        <dgm:cxn modelId="23" srcId="2" destId="2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linearFlow">
    <dgm:varLst>
      <dgm:dir/>
      <dgm:animLvl val="lvl"/>
      <dgm:resizeHandles/>
    </dgm:varLst>
    <dgm:choose name="Name0">
      <dgm:if name="Name1" func="var" arg="dir" op="equ" val="norm">
        <dgm:alg type="lin">
          <dgm:param type="linDir" val="fromL"/>
          <dgm:param type="nodeVertAlign" val="t"/>
        </dgm:alg>
      </dgm:if>
      <dgm:else name="Name2">
        <dgm:alg type="lin">
          <dgm:param type="linDir" val="fromR"/>
          <dgm:param type="nodeVertAlign" val="t"/>
        </dgm:alg>
      </dgm:else>
    </dgm:choose>
    <dgm:shape xmlns:r="http://schemas.openxmlformats.org/officeDocument/2006/relationships" r:blip="">
      <dgm:adjLst/>
    </dgm:shape>
    <dgm:presOf/>
    <dgm:constrLst>
      <dgm:constr type="w" for="ch" forName="compositeNode" refType="w"/>
      <dgm:constr type="h" for="ch" forName="compositeNode" refType="h"/>
      <dgm:constr type="w" for="ch" forName="sibTrans" refType="w" refFor="ch" refForName="compositeNode" op="equ" fact="0.2"/>
      <dgm:constr type="h" for="des" forName="childNode" op="equ"/>
      <dgm:constr type="w" for="des" forName="childNode" op="equ"/>
      <dgm:constr type="w" for="des" forName="parentNode" op="equ"/>
      <dgm:constr type="h" for="des" forName="image" op="equ"/>
      <dgm:constr type="w" for="des" forName="image" op="equ"/>
      <dgm:constr type="primFontSz" for="des" forName="parentNode" op="equ" val="65"/>
      <dgm:constr type="primFontSz" for="des" forName="childNode" op="equ" val="65"/>
    </dgm:constrLst>
    <dgm:ruleLst/>
    <dgm:forEach name="Name3" axis="ch" ptType="node">
      <dgm:layoutNode name="compositeNode">
        <dgm:varLst>
          <dgm:bulletEnabled val="1"/>
        </dgm:varLst>
        <dgm:alg type="composite"/>
        <dgm:presOf/>
        <dgm:choose name="Name4">
          <dgm:if name="Name5" func="var" arg="dir" op="equ" val="norm">
            <dgm:constrLst>
              <dgm:constr type="w" for="ch" forName="image" refType="w"/>
              <dgm:constr type="h" for="ch" forName="image" refType="h"/>
              <dgm:constr type="h" for="ch" forName="image" refType="w" refFor="ch" refForName="image" op="lte"/>
              <dgm:constr type="w" for="ch" forName="image" refType="h" refFor="ch" refForName="image" op="lte"/>
              <dgm:constr type="w" for="ch" forName="image" refType="w" op="lte" fact="0.33"/>
              <dgm:constr type="h" for="ch" forName="image" refType="h" op="lte" fact="0.33"/>
              <dgm:constr type="t" for="ch" forName="image"/>
              <dgm:constr type="l" for="ch" forName="image"/>
              <dgm:constr type="w" for="ch" forName="childNode" refType="w" fact="0.85"/>
              <dgm:constr type="h" for="ch" forName="childNode" refType="h" fact="0.78"/>
              <dgm:constr type="t" for="ch" forName="childNode" refType="h" refFor="ch" refForName="image" fact="0.66"/>
              <dgm:constr type="l" for="ch" forName="childNode" refType="w" refFor="ch" refForName="image" fact="0.5"/>
              <dgm:constr type="tMarg" for="ch" forName="childNode" refType="w" refFor="ch" refForName="image" fact="1.25"/>
              <dgm:constr type="t" for="ch" forName="parentNode" refType="h" refFor="ch" refForName="image" fact="0.66"/>
              <dgm:constr type="b" for="ch" forName="parentNode" refType="b" refFor="ch" refForName="childNode"/>
              <dgm:constr type="l" for="ch" forName="parentNode"/>
              <dgm:constr type="r" for="ch" forName="parentNode" refType="l" refFor="ch" refForName="childNode"/>
              <dgm:constr type="rMarg" for="ch" forName="parentNode" refType="w" refFor="ch" refForName="image" fact="1.25"/>
            </dgm:constrLst>
          </dgm:if>
          <dgm:else name="Name6">
            <dgm:constrLst>
              <dgm:constr type="w" for="ch" forName="image" refType="w"/>
              <dgm:constr type="h" for="ch" forName="image" refType="h"/>
              <dgm:constr type="h" for="ch" forName="image" refType="w" refFor="ch" refForName="image" op="lte"/>
              <dgm:constr type="w" for="ch" forName="image" refType="h" refFor="ch" refForName="image" op="lte"/>
              <dgm:constr type="w" for="ch" forName="image" refType="w" op="lte" fact="0.33"/>
              <dgm:constr type="h" for="ch" forName="image" refType="h" op="lte" fact="0.33"/>
              <dgm:constr type="t" for="ch" forName="image"/>
              <dgm:constr type="r" for="ch" forName="image" refType="w"/>
              <dgm:constr type="w" for="ch" forName="childNode" refType="w" fact="0.85"/>
              <dgm:constr type="h" for="ch" forName="childNode" refType="h" fact="0.78"/>
              <dgm:constr type="t" for="ch" forName="childNode" refType="h" refFor="ch" refForName="image" fact="0.66"/>
              <dgm:constr type="r" for="ch" forName="childNode" refType="w"/>
              <dgm:constr type="rOff" for="ch" forName="childNode" refType="w" refFor="ch" refForName="image" fact="-0.5"/>
              <dgm:constr type="tMarg" for="ch" forName="childNode" refType="w" refFor="ch" refForName="image" fact="1.25"/>
              <dgm:constr type="t" for="ch" forName="parentNode" refType="h" refFor="ch" refForName="image" fact="0.66"/>
              <dgm:constr type="b" for="ch" forName="parentNode" refType="b" refFor="ch" refForName="childNode"/>
              <dgm:constr type="r" for="ch" forName="parentNode" refType="w"/>
              <dgm:constr type="l" for="ch" forName="parentNode" refType="r" refFor="ch" refForName="childNode"/>
              <dgm:constr type="lOff" for="ch" forName="parentNode" refType="rOff" refFor="ch" refForName="childNode"/>
              <dgm:constr type="lMarg" for="ch" forName="parentNode" refType="w" refFor="ch" refForName="image" fact="1.25"/>
            </dgm:constrLst>
          </dgm:else>
        </dgm:choose>
        <dgm:ruleLst>
          <dgm:rule type="w" for="ch" forName="childNode" val="NaN" fact="0.4" max="NaN"/>
          <dgm:rule type="h" for="ch" forName="childNode" val="NaN" fact="0.5" max="NaN"/>
        </dgm:ruleLst>
        <dgm:layoutNode name="image" styleLbl="fgImgPlace1">
          <dgm:alg type="sp"/>
          <dgm:shape xmlns:r="http://schemas.openxmlformats.org/officeDocument/2006/relationships" type="rect" r:blip="" zOrderOff="4" blipPhldr="1">
            <dgm:adjLst/>
          </dgm:shape>
          <dgm:presOf/>
          <dgm:constrLst/>
          <dgm:ruleLst/>
        </dgm:layoutNode>
        <dgm:layoutNode name="childNode" styleLbl="node1">
          <dgm:varLst>
            <dgm:bulletEnabled val="1"/>
          </dgm:varLst>
          <dgm:alg type="tx">
            <dgm:param type="stBulletLvl" val="1"/>
          </dgm:alg>
          <dgm:shape xmlns:r="http://schemas.openxmlformats.org/officeDocument/2006/relationships" type="rect" r:blip="" zOrderOff="2">
            <dgm:adjLst/>
          </dgm:shape>
          <dgm:presOf axis="des" ptType="node"/>
          <dgm:constrLst/>
          <dgm:ruleLst>
            <dgm:rule type="primFontSz" val="5" fact="NaN" max="NaN"/>
          </dgm:ruleLst>
        </dgm:layoutNode>
        <dgm:layoutNode name="parentNode" styleLbl="revTx">
          <dgm:varLst>
            <dgm:chMax val="0"/>
            <dgm:bulletEnabled val="1"/>
          </dgm:varLst>
          <dgm:choose name="Name7">
            <dgm:if name="Name8" func="var" arg="dir" op="equ" val="norm">
              <dgm:alg type="tx">
                <dgm:param type="autoTxRot" val="grav"/>
                <dgm:param type="txAnchorVert" val="t"/>
                <dgm:param type="parTxLTRAlign" val="r"/>
                <dgm:param type="parTxRTLAlign" val="r"/>
              </dgm:alg>
              <dgm:shape xmlns:r="http://schemas.openxmlformats.org/officeDocument/2006/relationships" rot="270" type="rect" r:blip="">
                <dgm:adjLst/>
              </dgm:shape>
              <dgm:presOf axis="self"/>
              <dgm:constrLst>
                <dgm:constr type="lMarg"/>
                <dgm:constr type="bMarg"/>
                <dgm:constr type="tMarg"/>
              </dgm:constrLst>
            </dgm:if>
            <dgm:else name="Name9">
              <dgm:alg type="tx">
                <dgm:param type="autoTxRot" val="grav"/>
                <dgm:param type="parTxLTRAlign" val="l"/>
                <dgm:param type="parTxRTLAlign" val="l"/>
              </dgm:alg>
              <dgm:shape xmlns:r="http://schemas.openxmlformats.org/officeDocument/2006/relationships" rot="90" type="rect" r:blip="">
                <dgm:adjLst/>
              </dgm:shape>
              <dgm:presOf axis="self"/>
              <dgm:constrLst>
                <dgm:constr type="rMarg"/>
                <dgm:constr type="bMarg"/>
                <dgm:constr type="tMarg"/>
              </dgm:constrLst>
            </dgm:else>
          </dgm:choose>
          <dgm:ruleLst>
            <dgm:rule type="primFontSz" val="5" fact="NaN" max="NaN"/>
          </dgm:ruleLst>
        </dgm:layoutNode>
      </dgm:layoutNode>
      <dgm:forEach name="Name10" axis="followSib" ptType="sibTrans" cnt="1">
        <dgm:layoutNode name="sibTrans">
          <dgm:alg type="sp"/>
          <dgm:shape xmlns:r="http://schemas.openxmlformats.org/officeDocument/2006/relationships" r:blip="">
            <dgm:adjLst/>
          </dgm:shape>
          <dgm:presOf axis="self"/>
          <dgm:constrLst/>
          <dgm:ruleLst/>
        </dgm:layoutNode>
      </dgm:forEach>
    </dgm:forEach>
  </dgm:layoutNode>
</dgm:layoutDef>
</file>

<file path=xl/diagrams/layout2.xml><?xml version="1.0" encoding="utf-8"?>
<dgm:layoutDef xmlns:dgm="http://schemas.openxmlformats.org/drawingml/2006/diagram" xmlns:a="http://schemas.openxmlformats.org/drawingml/2006/main" uniqueId="urn:microsoft.com/office/officeart/2005/8/layout/cycle4">
  <dgm:title val=""/>
  <dgm:desc val=""/>
  <dgm:catLst>
    <dgm:cat type="relationship" pri="26000"/>
    <dgm:cat type="cycle" pri="13000"/>
    <dgm:cat type="matrix" pri="4000"/>
  </dgm:catLst>
  <dgm:sampData>
    <dgm:dataModel>
      <dgm:ptLst>
        <dgm:pt modelId="0" type="doc"/>
        <dgm:pt modelId="1">
          <dgm:prSet phldr="1"/>
        </dgm:pt>
        <dgm:pt modelId="11">
          <dgm:prSet phldr="1"/>
        </dgm:pt>
        <dgm:pt modelId="2">
          <dgm:prSet phldr="1"/>
        </dgm:pt>
        <dgm:pt modelId="21">
          <dgm:prSet phldr="1"/>
        </dgm:pt>
        <dgm:pt modelId="3">
          <dgm:prSet phldr="1"/>
        </dgm:pt>
        <dgm:pt modelId="31">
          <dgm:prSet phldr="1"/>
        </dgm:pt>
        <dgm:pt modelId="4">
          <dgm:prSet phldr="1"/>
        </dgm:pt>
        <dgm:pt modelId="41">
          <dgm:prSet phldr="1"/>
        </dgm:pt>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sampData>
  <dgm:style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cycleMatrixDiagram">
    <dgm:varLst>
      <dgm:chMax val="1"/>
      <dgm:dir/>
      <dgm:animLvl val="lvl"/>
      <dgm:resizeHandles val="exact"/>
    </dgm:varLst>
    <dgm:alg type="composite">
      <dgm:param type="ar" val="1.3"/>
    </dgm:alg>
    <dgm:shape xmlns:r="http://schemas.openxmlformats.org/officeDocument/2006/relationships" r:blip="">
      <dgm:adjLst/>
    </dgm:shape>
    <dgm:presOf/>
    <dgm:constrLst>
      <dgm:constr type="w" for="ch" forName="children" refType="w"/>
      <dgm:constr type="h" for="ch" forName="children" refType="w" refFor="ch" refForName="children" fact="0.77"/>
      <dgm:constr type="ctrX" for="ch" forName="children" refType="w" fact="0.5"/>
      <dgm:constr type="ctrY" for="ch" forName="children" refType="h" fact="0.5"/>
      <dgm:constr type="w" for="ch" forName="circle" refType="w"/>
      <dgm:constr type="h" for="ch" forName="circle" refType="h"/>
      <dgm:constr type="ctrX" for="ch" forName="circle" refType="w" fact="0.5"/>
      <dgm:constr type="ctrY" for="ch" forName="circle" refType="h" fact="0.5"/>
      <dgm:constr type="w" for="ch" forName="center1" refType="w" fact="0.115"/>
      <dgm:constr type="h" for="ch" forName="center1" refType="w" fact="0.1"/>
      <dgm:constr type="ctrX" for="ch" forName="center1" refType="w" fact="0.5"/>
      <dgm:constr type="ctrY" for="ch" forName="center1" refType="h" fact="0.475"/>
      <dgm:constr type="w" for="ch" forName="center2" refType="w" fact="0.115"/>
      <dgm:constr type="h" for="ch" forName="center2" refType="w" fact="0.1"/>
      <dgm:constr type="ctrX" for="ch" forName="center2" refType="w" fact="0.5"/>
      <dgm:constr type="ctrY" for="ch" forName="center2" refType="h" fact="0.525"/>
    </dgm:constrLst>
    <dgm:ruleLst/>
    <dgm:choose name="Name0">
      <dgm:if name="Name1" axis="ch" ptType="node" func="cnt" op="gte" val="1">
        <dgm:layoutNode name="children">
          <dgm:alg type="composite">
            <dgm:param type="ar" val="1.3"/>
          </dgm:alg>
          <dgm:shape xmlns:r="http://schemas.openxmlformats.org/officeDocument/2006/relationships" r:blip="">
            <dgm:adjLst/>
          </dgm:shape>
          <dgm:presOf/>
          <dgm:choose name="Name2">
            <dgm:if name="Name3" func="var" arg="dir" op="equ" val="norm">
              <dgm:constrLst>
                <dgm:constr type="primFontSz" for="des" ptType="node" op="equ" val="65"/>
                <dgm:constr type="w" for="ch" forName="child1group" refType="w" fact="0.38"/>
                <dgm:constr type="h" for="ch" forName="child1group" refType="h" fact="0.32"/>
                <dgm:constr type="t" for="ch" forName="child1group"/>
                <dgm:constr type="l" for="ch" forName="child1group"/>
                <dgm:constr type="w" for="ch" forName="child2group" refType="w" fact="0.38"/>
                <dgm:constr type="h" for="ch" forName="child2group" refType="h" fact="0.32"/>
                <dgm:constr type="t" for="ch" forName="child2group"/>
                <dgm:constr type="r" for="ch" forName="child2group" refType="w"/>
                <dgm:constr type="w" for="ch" forName="child3group" refType="w" fact="0.38"/>
                <dgm:constr type="h" for="ch" forName="child3group" refType="h" fact="0.32"/>
                <dgm:constr type="b" for="ch" forName="child3group" refType="h"/>
                <dgm:constr type="r" for="ch" forName="child3group" refType="w"/>
                <dgm:constr type="w" for="ch" forName="child4group" refType="w" fact="0.38"/>
                <dgm:constr type="h" for="ch" forName="child4group" refType="h" fact="0.32"/>
                <dgm:constr type="b" for="ch" forName="child4group" refType="h"/>
                <dgm:constr type="l" for="ch" forName="child4group"/>
              </dgm:constrLst>
            </dgm:if>
            <dgm:else name="Name4">
              <dgm:constrLst>
                <dgm:constr type="primFontSz" for="des" ptType="node" op="equ" val="65"/>
                <dgm:constr type="w" for="ch" forName="child1group" refType="w" fact="0.38"/>
                <dgm:constr type="h" for="ch" forName="child1group" refType="h" fact="0.32"/>
                <dgm:constr type="t" for="ch" forName="child1group"/>
                <dgm:constr type="r" for="ch" forName="child1group" refType="w"/>
                <dgm:constr type="w" for="ch" forName="child2group" refType="w" fact="0.38"/>
                <dgm:constr type="h" for="ch" forName="child2group" refType="h" fact="0.32"/>
                <dgm:constr type="t" for="ch" forName="child2group"/>
                <dgm:constr type="l" for="ch" forName="child2group"/>
                <dgm:constr type="w" for="ch" forName="child3group" refType="w" fact="0.38"/>
                <dgm:constr type="h" for="ch" forName="child3group" refType="h" fact="0.32"/>
                <dgm:constr type="b" for="ch" forName="child3group" refType="h"/>
                <dgm:constr type="l" for="ch" forName="child3group"/>
                <dgm:constr type="w" for="ch" forName="child4group" refType="w" fact="0.38"/>
                <dgm:constr type="h" for="ch" forName="child4group" refType="h" fact="0.32"/>
                <dgm:constr type="b" for="ch" forName="child4group" refType="h"/>
                <dgm:constr type="r" for="ch" forName="child4group" refType="w"/>
              </dgm:constrLst>
            </dgm:else>
          </dgm:choose>
          <dgm:ruleLst/>
          <dgm:choose name="Name5">
            <dgm:if name="Name6" axis="ch ch" ptType="node node" st="1 1" cnt="1 0" func="cnt" op="gte" val="1">
              <dgm:layoutNode name="child1group">
                <dgm:alg type="composite">
                  <dgm:param type="horzAlign" val="none"/>
                  <dgm:param type="vertAlign" val="none"/>
                </dgm:alg>
                <dgm:shape xmlns:r="http://schemas.openxmlformats.org/officeDocument/2006/relationships" r:blip="">
                  <dgm:adjLst/>
                </dgm:shape>
                <dgm:presOf/>
                <dgm:choose name="Name7">
                  <dgm:if name="Name8" func="var" arg="dir" op="equ" val="norm">
                    <dgm:constrLst>
                      <dgm:constr type="w" for="ch" forName="child1" refType="w"/>
                      <dgm:constr type="h" for="ch" forName="child1" refType="h"/>
                      <dgm:constr type="t" for="ch" forName="child1"/>
                      <dgm:constr type="l" for="ch" forName="child1"/>
                      <dgm:constr type="w" for="ch" forName="child1Text" refType="w" fact="0.7"/>
                      <dgm:constr type="h" for="ch" forName="child1Text" refType="h" fact="0.75"/>
                      <dgm:constr type="t" for="ch" forName="child1Text"/>
                      <dgm:constr type="l" for="ch" forName="child1Text"/>
                    </dgm:constrLst>
                  </dgm:if>
                  <dgm:else name="Name9">
                    <dgm:constrLst>
                      <dgm:constr type="w" for="ch" forName="child1" refType="w"/>
                      <dgm:constr type="h" for="ch" forName="child1" refType="h"/>
                      <dgm:constr type="t" for="ch" forName="child1"/>
                      <dgm:constr type="r" for="ch" forName="child1" refType="w"/>
                      <dgm:constr type="w" for="ch" forName="child1Text" refType="w" fact="0.7"/>
                      <dgm:constr type="h" for="ch" forName="child1Text" refType="h" fact="0.75"/>
                      <dgm:constr type="t" for="ch" forName="child1Text"/>
                      <dgm:constr type="r" for="ch" forName="child1Text" refType="w"/>
                    </dgm:constrLst>
                  </dgm:else>
                </dgm:choose>
                <dgm:ruleLst/>
                <dgm:layoutNode name="child1" styleLbl="bgAcc1">
                  <dgm:alg type="sp"/>
                  <dgm:shape xmlns:r="http://schemas.openxmlformats.org/officeDocument/2006/relationships" type="roundRect" r:blip="" zOrderOff="-2">
                    <dgm:adjLst>
                      <dgm:adj idx="1" val="0.1"/>
                    </dgm:adjLst>
                  </dgm:shape>
                  <dgm:presOf axis="ch des" ptType="node node" st="1 1" cnt="1 0"/>
                  <dgm:constrLst/>
                  <dgm:ruleLst/>
                </dgm:layoutNode>
                <dgm:layoutNode name="child1Text" styleLbl="bgAcc1">
                  <dgm:varLst>
                    <dgm:bulletEnabled val="1"/>
                  </dgm:varLst>
                  <dgm:alg type="tx">
                    <dgm:param type="stBulletLvl" val="1"/>
                  </dgm:alg>
                  <dgm:shape xmlns:r="http://schemas.openxmlformats.org/officeDocument/2006/relationships" type="roundRect" r:blip="" zOrderOff="-2" hideGeom="1">
                    <dgm:adjLst>
                      <dgm:adj idx="1" val="0.1"/>
                    </dgm:adjLst>
                  </dgm:shape>
                  <dgm:presOf axis="ch des" ptType="node node" st="1 1" cnt="1 0"/>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dgm:if>
            <dgm:else name="Name10"/>
          </dgm:choose>
          <dgm:choose name="Name11">
            <dgm:if name="Name12" axis="ch ch" ptType="node node" st="2 1" cnt="1 0" func="cnt" op="gte" val="1">
              <dgm:layoutNode name="child2group">
                <dgm:alg type="composite">
                  <dgm:param type="horzAlign" val="none"/>
                  <dgm:param type="vertAlign" val="none"/>
                </dgm:alg>
                <dgm:shape xmlns:r="http://schemas.openxmlformats.org/officeDocument/2006/relationships" r:blip="">
                  <dgm:adjLst/>
                </dgm:shape>
                <dgm:choose name="Name13">
                  <dgm:if name="Name14" func="var" arg="dir" op="equ" val="norm">
                    <dgm:constrLst>
                      <dgm:constr type="w" for="ch" forName="child2" refType="w"/>
                      <dgm:constr type="h" for="ch" forName="child2" refType="h"/>
                      <dgm:constr type="t" for="ch" forName="child2"/>
                      <dgm:constr type="r" for="ch" forName="child2" refType="w"/>
                      <dgm:constr type="w" for="ch" forName="child2Text" refType="w" fact="0.7"/>
                      <dgm:constr type="h" for="ch" forName="child2Text" refType="h" fact="0.75"/>
                      <dgm:constr type="t" for="ch" forName="child2Text"/>
                      <dgm:constr type="r" for="ch" forName="child2Text" refType="w"/>
                    </dgm:constrLst>
                  </dgm:if>
                  <dgm:else name="Name15">
                    <dgm:constrLst>
                      <dgm:constr type="w" for="ch" forName="child2" refType="w"/>
                      <dgm:constr type="h" for="ch" forName="child2" refType="h"/>
                      <dgm:constr type="t" for="ch" forName="child2"/>
                      <dgm:constr type="l" for="ch" forName="child2"/>
                      <dgm:constr type="w" for="ch" forName="child2Text" refType="w" fact="0.7"/>
                      <dgm:constr type="h" for="ch" forName="child2Text" refType="h" fact="0.75"/>
                      <dgm:constr type="t" for="ch" forName="child2Text"/>
                      <dgm:constr type="l" for="ch" forName="child2Text"/>
                    </dgm:constrLst>
                  </dgm:else>
                </dgm:choose>
                <dgm:ruleLst/>
                <dgm:layoutNode name="child2" styleLbl="bgAcc1">
                  <dgm:alg type="sp"/>
                  <dgm:shape xmlns:r="http://schemas.openxmlformats.org/officeDocument/2006/relationships" type="roundRect" r:blip="" zOrderOff="-2">
                    <dgm:adjLst>
                      <dgm:adj idx="1" val="0.1"/>
                    </dgm:adjLst>
                  </dgm:shape>
                  <dgm:presOf axis="ch des" ptType="node node" st="2 1" cnt="1 0"/>
                  <dgm:constrLst/>
                  <dgm:ruleLst/>
                </dgm:layoutNode>
                <dgm:layoutNode name="child2Text" styleLbl="bgAcc1">
                  <dgm:varLst>
                    <dgm:bulletEnabled val="1"/>
                  </dgm:varLst>
                  <dgm:alg type="tx">
                    <dgm:param type="stBulletLvl" val="1"/>
                  </dgm:alg>
                  <dgm:shape xmlns:r="http://schemas.openxmlformats.org/officeDocument/2006/relationships" type="roundRect" r:blip="" zOrderOff="-2" hideGeom="1">
                    <dgm:adjLst>
                      <dgm:adj idx="1" val="0.1"/>
                    </dgm:adjLst>
                  </dgm:shape>
                  <dgm:presOf axis="ch des" ptType="node node" st="2 1" cnt="1 0"/>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dgm:if>
            <dgm:else name="Name16"/>
          </dgm:choose>
          <dgm:choose name="Name17">
            <dgm:if name="Name18" axis="ch ch" ptType="node node" st="3 1" cnt="1 0" func="cnt" op="gte" val="1">
              <dgm:layoutNode name="child3group">
                <dgm:alg type="composite">
                  <dgm:param type="horzAlign" val="none"/>
                  <dgm:param type="vertAlign" val="none"/>
                </dgm:alg>
                <dgm:shape xmlns:r="http://schemas.openxmlformats.org/officeDocument/2006/relationships" r:blip="">
                  <dgm:adjLst/>
                </dgm:shape>
                <dgm:presOf/>
                <dgm:choose name="Name19">
                  <dgm:if name="Name20" func="var" arg="dir" op="equ" val="norm">
                    <dgm:constrLst>
                      <dgm:constr type="w" for="ch" forName="child3" refType="w"/>
                      <dgm:constr type="h" for="ch" forName="child3" refType="h"/>
                      <dgm:constr type="b" for="ch" forName="child3" refType="h"/>
                      <dgm:constr type="r" for="ch" forName="child3" refType="w"/>
                      <dgm:constr type="w" for="ch" forName="child3Text" refType="w" fact="0.7"/>
                      <dgm:constr type="h" for="ch" forName="child3Text" refType="h" fact="0.75"/>
                      <dgm:constr type="b" for="ch" forName="child3Text" refType="h"/>
                      <dgm:constr type="r" for="ch" forName="child3Text" refType="w"/>
                    </dgm:constrLst>
                  </dgm:if>
                  <dgm:else name="Name21">
                    <dgm:constrLst>
                      <dgm:constr type="w" for="ch" forName="child3" refType="w"/>
                      <dgm:constr type="h" for="ch" forName="child3" refType="h"/>
                      <dgm:constr type="b" for="ch" forName="child3" refType="h"/>
                      <dgm:constr type="l" for="ch" forName="child3"/>
                      <dgm:constr type="w" for="ch" forName="child3Text" refType="w" fact="0.7"/>
                      <dgm:constr type="h" for="ch" forName="child3Text" refType="h" fact="0.75"/>
                      <dgm:constr type="b" for="ch" forName="child3Text" refType="h"/>
                      <dgm:constr type="l" for="ch" forName="child3Text"/>
                    </dgm:constrLst>
                  </dgm:else>
                </dgm:choose>
                <dgm:ruleLst/>
                <dgm:layoutNode name="child3" styleLbl="bgAcc1">
                  <dgm:alg type="sp"/>
                  <dgm:shape xmlns:r="http://schemas.openxmlformats.org/officeDocument/2006/relationships" type="roundRect" r:blip="" zOrderOff="-4">
                    <dgm:adjLst>
                      <dgm:adj idx="1" val="0.1"/>
                    </dgm:adjLst>
                  </dgm:shape>
                  <dgm:presOf axis="ch des" ptType="node node" st="3 1" cnt="1 0"/>
                  <dgm:constrLst/>
                  <dgm:ruleLst/>
                </dgm:layoutNode>
                <dgm:layoutNode name="child3Text" styleLbl="bgAcc1">
                  <dgm:varLst>
                    <dgm:bulletEnabled val="1"/>
                  </dgm:varLst>
                  <dgm:alg type="tx">
                    <dgm:param type="stBulletLvl" val="1"/>
                  </dgm:alg>
                  <dgm:shape xmlns:r="http://schemas.openxmlformats.org/officeDocument/2006/relationships" type="roundRect" r:blip="" zOrderOff="-4" hideGeom="1">
                    <dgm:adjLst>
                      <dgm:adj idx="1" val="0.1"/>
                    </dgm:adjLst>
                  </dgm:shape>
                  <dgm:presOf axis="ch des" ptType="node node" st="3 1" cnt="1 0"/>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dgm:if>
            <dgm:else name="Name22"/>
          </dgm:choose>
          <dgm:choose name="Name23">
            <dgm:if name="Name24" axis="ch ch" ptType="node node" st="4 1" cnt="1 0" func="cnt" op="gte" val="1">
              <dgm:layoutNode name="child4group">
                <dgm:alg type="composite">
                  <dgm:param type="horzAlign" val="none"/>
                  <dgm:param type="vertAlign" val="none"/>
                </dgm:alg>
                <dgm:shape xmlns:r="http://schemas.openxmlformats.org/officeDocument/2006/relationships" r:blip="">
                  <dgm:adjLst/>
                </dgm:shape>
                <dgm:presOf/>
                <dgm:choose name="Name25">
                  <dgm:if name="Name26" func="var" arg="dir" op="equ" val="norm">
                    <dgm:constrLst>
                      <dgm:constr type="w" for="ch" forName="child4" refType="w"/>
                      <dgm:constr type="h" for="ch" forName="child4" refType="h"/>
                      <dgm:constr type="b" for="ch" forName="child4" refType="h"/>
                      <dgm:constr type="l" for="ch" forName="child4"/>
                      <dgm:constr type="w" for="ch" forName="child4Text" refType="w" fact="0.7"/>
                      <dgm:constr type="h" for="ch" forName="child4Text" refType="h" fact="0.75"/>
                      <dgm:constr type="b" for="ch" forName="child4Text" refType="h"/>
                      <dgm:constr type="l" for="ch" forName="child4Text"/>
                    </dgm:constrLst>
                  </dgm:if>
                  <dgm:else name="Name27">
                    <dgm:constrLst>
                      <dgm:constr type="w" for="ch" forName="child4" refType="w"/>
                      <dgm:constr type="h" for="ch" forName="child4" refType="h"/>
                      <dgm:constr type="b" for="ch" forName="child4" refType="h"/>
                      <dgm:constr type="r" for="ch" forName="child4" refType="w"/>
                      <dgm:constr type="w" for="ch" forName="child4Text" refType="w" fact="0.7"/>
                      <dgm:constr type="h" for="ch" forName="child4Text" refType="h" fact="0.75"/>
                      <dgm:constr type="b" for="ch" forName="child4Text" refType="h"/>
                      <dgm:constr type="r" for="ch" forName="child4Text" refType="w"/>
                    </dgm:constrLst>
                  </dgm:else>
                </dgm:choose>
                <dgm:ruleLst/>
                <dgm:layoutNode name="child4" styleLbl="bgAcc1">
                  <dgm:alg type="sp"/>
                  <dgm:shape xmlns:r="http://schemas.openxmlformats.org/officeDocument/2006/relationships" type="roundRect" r:blip="" zOrderOff="-4">
                    <dgm:adjLst>
                      <dgm:adj idx="1" val="0.1"/>
                    </dgm:adjLst>
                  </dgm:shape>
                  <dgm:presOf axis="ch des" ptType="node node" st="4 1" cnt="1 0"/>
                  <dgm:constrLst/>
                  <dgm:ruleLst/>
                </dgm:layoutNode>
                <dgm:layoutNode name="child4Text" styleLbl="bgAcc1">
                  <dgm:varLst>
                    <dgm:bulletEnabled val="1"/>
                  </dgm:varLst>
                  <dgm:alg type="tx">
                    <dgm:param type="stBulletLvl" val="1"/>
                  </dgm:alg>
                  <dgm:shape xmlns:r="http://schemas.openxmlformats.org/officeDocument/2006/relationships" type="roundRect" r:blip="" zOrderOff="-4" hideGeom="1">
                    <dgm:adjLst>
                      <dgm:adj idx="1" val="0.1"/>
                    </dgm:adjLst>
                  </dgm:shape>
                  <dgm:presOf axis="ch des" ptType="node node" st="4 1" cnt="1 0"/>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dgm:if>
            <dgm:else name="Name28"/>
          </dgm:choose>
          <dgm:layoutNode name="childPlaceholder">
            <dgm:alg type="sp"/>
            <dgm:shape xmlns:r="http://schemas.openxmlformats.org/officeDocument/2006/relationships" r:blip="">
              <dgm:adjLst/>
            </dgm:shape>
            <dgm:presOf/>
            <dgm:constrLst/>
            <dgm:ruleLst/>
          </dgm:layoutNode>
        </dgm:layoutNode>
        <dgm:layoutNode name="circle">
          <dgm:alg type="composite">
            <dgm:param type="ar" val="1"/>
          </dgm:alg>
          <dgm:shape xmlns:r="http://schemas.openxmlformats.org/officeDocument/2006/relationships" r:blip="">
            <dgm:adjLst/>
          </dgm:shape>
          <dgm:presOf/>
          <dgm:choose name="Name29">
            <dgm:if name="Name30" func="var" arg="dir" op="equ" val="norm">
              <dgm:constrLst>
                <dgm:constr type="primFontSz" for="ch" ptType="node" op="equ" val="65"/>
                <dgm:constr type="w" for="ch" forName="quadrant1" refType="w" fact="0.433"/>
                <dgm:constr type="h" for="ch" forName="quadrant1" refType="h" fact="0.433"/>
                <dgm:constr type="b" for="ch" forName="quadrant1" refType="h" fact="0.5"/>
                <dgm:constr type="bOff" for="ch" forName="quadrant1" refType="h" fact="-0.01"/>
                <dgm:constr type="r" for="ch" forName="quadrant1" refType="w" fact="0.5"/>
                <dgm:constr type="rOff" for="ch" forName="quadrant1" refType="w" fact="-0.01"/>
                <dgm:constr type="w" for="ch" forName="quadrant2" refType="w" fact="0.433"/>
                <dgm:constr type="h" for="ch" forName="quadrant2" refType="h" fact="0.433"/>
                <dgm:constr type="b" for="ch" forName="quadrant2" refType="h" fact="0.5"/>
                <dgm:constr type="bOff" for="ch" forName="quadrant2" refType="h" fact="-0.01"/>
                <dgm:constr type="l" for="ch" forName="quadrant2" refType="w" fact="0.5"/>
                <dgm:constr type="lOff" for="ch" forName="quadrant2" refType="w" fact="0.01"/>
                <dgm:constr type="w" for="ch" forName="quadrant3" refType="w" fact="0.433"/>
                <dgm:constr type="h" for="ch" forName="quadrant3" refType="h" fact="0.433"/>
                <dgm:constr type="t" for="ch" forName="quadrant3" refType="h" fact="0.5"/>
                <dgm:constr type="tOff" for="ch" forName="quadrant3" refType="h" fact="0.01"/>
                <dgm:constr type="l" for="ch" forName="quadrant3" refType="w" fact="0.5"/>
                <dgm:constr type="lOff" for="ch" forName="quadrant3" refType="w" fact="0.01"/>
                <dgm:constr type="w" for="ch" forName="quadrant4" refType="w" fact="0.433"/>
                <dgm:constr type="h" for="ch" forName="quadrant4" refType="h" fact="0.433"/>
                <dgm:constr type="t" for="ch" forName="quadrant4" refType="h" fact="0.5"/>
                <dgm:constr type="tOff" for="ch" forName="quadrant4" refType="h" fact="0.01"/>
                <dgm:constr type="r" for="ch" forName="quadrant4" refType="w" fact="0.5"/>
                <dgm:constr type="rOff" for="ch" forName="quadrant4" refType="w" fact="-0.01"/>
              </dgm:constrLst>
            </dgm:if>
            <dgm:else name="Name31">
              <dgm:constrLst>
                <dgm:constr type="primFontSz" for="ch" ptType="node" op="equ" val="65"/>
                <dgm:constr type="w" for="ch" forName="quadrant1" refType="w" fact="0.433"/>
                <dgm:constr type="h" for="ch" forName="quadrant1" refType="h" fact="0.433"/>
                <dgm:constr type="b" for="ch" forName="quadrant1" refType="h" fact="0.5"/>
                <dgm:constr type="bOff" for="ch" forName="quadrant1" refType="h" fact="-0.01"/>
                <dgm:constr type="l" for="ch" forName="quadrant1" refType="w" fact="0.5"/>
                <dgm:constr type="lOff" for="ch" forName="quadrant1" refType="w" fact="0.01"/>
                <dgm:constr type="w" for="ch" forName="quadrant2" refType="w" fact="0.433"/>
                <dgm:constr type="h" for="ch" forName="quadrant2" refType="h" fact="0.433"/>
                <dgm:constr type="b" for="ch" forName="quadrant2" refType="h" fact="0.5"/>
                <dgm:constr type="bOff" for="ch" forName="quadrant2" refType="h" fact="-0.01"/>
                <dgm:constr type="r" for="ch" forName="quadrant2" refType="w" fact="0.5"/>
                <dgm:constr type="rOff" for="ch" forName="quadrant2" refType="w" fact="-0.01"/>
                <dgm:constr type="w" for="ch" forName="quadrant3" refType="w" fact="0.433"/>
                <dgm:constr type="h" for="ch" forName="quadrant3" refType="h" fact="0.433"/>
                <dgm:constr type="t" for="ch" forName="quadrant3" refType="h" fact="0.5"/>
                <dgm:constr type="tOff" for="ch" forName="quadrant3" refType="h" fact="0.01"/>
                <dgm:constr type="r" for="ch" forName="quadrant3" refType="w" fact="0.5"/>
                <dgm:constr type="rOff" for="ch" forName="quadrant3" refType="w" fact="-0.01"/>
                <dgm:constr type="w" for="ch" forName="quadrant4" refType="w" fact="0.433"/>
                <dgm:constr type="h" for="ch" forName="quadrant4" refType="h" fact="0.433"/>
                <dgm:constr type="t" for="ch" forName="quadrant4" refType="h" fact="0.5"/>
                <dgm:constr type="tOff" for="ch" forName="quadrant4" refType="h" fact="0.01"/>
                <dgm:constr type="l" for="ch" forName="quadrant4" refType="w" fact="0.5"/>
                <dgm:constr type="lOff" for="ch" forName="quadrant4" refType="w" fact="0.01"/>
              </dgm:constrLst>
            </dgm:else>
          </dgm:choose>
          <dgm:ruleLst/>
          <dgm:layoutNode name="quadrant1" styleLbl="node1">
            <dgm:varLst>
              <dgm:chMax val="1"/>
              <dgm:bulletEnabled val="1"/>
            </dgm:varLst>
            <dgm:alg type="tx"/>
            <dgm:choose name="Name32">
              <dgm:if name="Name33" func="var" arg="dir" op="equ" val="norm">
                <dgm:shape xmlns:r="http://schemas.openxmlformats.org/officeDocument/2006/relationships" type="pieWedge" r:blip="">
                  <dgm:adjLst/>
                </dgm:shape>
              </dgm:if>
              <dgm:else name="Name34">
                <dgm:shape xmlns:r="http://schemas.openxmlformats.org/officeDocument/2006/relationships" rot="90" type="pieWedge" r:blip="">
                  <dgm:adjLst/>
                </dgm:shape>
              </dgm:else>
            </dgm:choose>
            <dgm:presOf axis="ch" ptType="node" cnt="1"/>
            <dgm:constrLst/>
            <dgm:ruleLst>
              <dgm:rule type="primFontSz" val="5" fact="NaN" max="NaN"/>
            </dgm:ruleLst>
          </dgm:layoutNode>
          <dgm:layoutNode name="quadrant2" styleLbl="node1">
            <dgm:varLst>
              <dgm:chMax val="1"/>
              <dgm:bulletEnabled val="1"/>
            </dgm:varLst>
            <dgm:alg type="tx"/>
            <dgm:choose name="Name35">
              <dgm:if name="Name36" func="var" arg="dir" op="equ" val="norm">
                <dgm:shape xmlns:r="http://schemas.openxmlformats.org/officeDocument/2006/relationships" rot="90" type="pieWedge" r:blip="">
                  <dgm:adjLst/>
                </dgm:shape>
              </dgm:if>
              <dgm:else name="Name37">
                <dgm:shape xmlns:r="http://schemas.openxmlformats.org/officeDocument/2006/relationships" type="pieWedge" r:blip="">
                  <dgm:adjLst/>
                </dgm:shape>
              </dgm:else>
            </dgm:choose>
            <dgm:presOf axis="ch" ptType="node" st="2" cnt="1"/>
            <dgm:constrLst/>
            <dgm:ruleLst>
              <dgm:rule type="primFontSz" val="5" fact="NaN" max="NaN"/>
            </dgm:ruleLst>
          </dgm:layoutNode>
          <dgm:layoutNode name="quadrant3" styleLbl="node1">
            <dgm:varLst>
              <dgm:chMax val="1"/>
              <dgm:bulletEnabled val="1"/>
            </dgm:varLst>
            <dgm:alg type="tx"/>
            <dgm:choose name="Name38">
              <dgm:if name="Name39" func="var" arg="dir" op="equ" val="norm">
                <dgm:shape xmlns:r="http://schemas.openxmlformats.org/officeDocument/2006/relationships" rot="180" type="pieWedge" r:blip="">
                  <dgm:adjLst/>
                </dgm:shape>
              </dgm:if>
              <dgm:else name="Name40">
                <dgm:shape xmlns:r="http://schemas.openxmlformats.org/officeDocument/2006/relationships" rot="270" type="pieWedge" r:blip="">
                  <dgm:adjLst/>
                </dgm:shape>
              </dgm:else>
            </dgm:choose>
            <dgm:presOf axis="ch" ptType="node" st="3" cnt="1"/>
            <dgm:constrLst/>
            <dgm:ruleLst>
              <dgm:rule type="primFontSz" val="5" fact="NaN" max="NaN"/>
            </dgm:ruleLst>
          </dgm:layoutNode>
          <dgm:layoutNode name="quadrant4" styleLbl="node1">
            <dgm:varLst>
              <dgm:chMax val="1"/>
              <dgm:bulletEnabled val="1"/>
            </dgm:varLst>
            <dgm:alg type="tx"/>
            <dgm:choose name="Name41">
              <dgm:if name="Name42" func="var" arg="dir" op="equ" val="norm">
                <dgm:shape xmlns:r="http://schemas.openxmlformats.org/officeDocument/2006/relationships" rot="270" type="pieWedge" r:blip="">
                  <dgm:adjLst/>
                </dgm:shape>
              </dgm:if>
              <dgm:else name="Name43">
                <dgm:shape xmlns:r="http://schemas.openxmlformats.org/officeDocument/2006/relationships" rot="180" type="pieWedge" r:blip="">
                  <dgm:adjLst/>
                </dgm:shape>
              </dgm:else>
            </dgm:choose>
            <dgm:presOf axis="ch" ptType="node" st="4" cnt="1"/>
            <dgm:constrLst/>
            <dgm:ruleLst>
              <dgm:rule type="primFontSz" val="5" fact="NaN" max="NaN"/>
            </dgm:ruleLst>
          </dgm:layoutNode>
          <dgm:layoutNode name="quadrantPlaceholder">
            <dgm:alg type="sp"/>
            <dgm:shape xmlns:r="http://schemas.openxmlformats.org/officeDocument/2006/relationships" r:blip="">
              <dgm:adjLst/>
            </dgm:shape>
            <dgm:presOf/>
            <dgm:constrLst/>
            <dgm:ruleLst/>
          </dgm:layoutNode>
        </dgm:layoutNode>
        <dgm:layoutNode name="center1" styleLbl="fgShp">
          <dgm:alg type="sp"/>
          <dgm:choose name="Name44">
            <dgm:if name="Name45" func="var" arg="dir" op="equ" val="norm">
              <dgm:shape xmlns:r="http://schemas.openxmlformats.org/officeDocument/2006/relationships" type="circularArrow" r:blip="" zOrderOff="16">
                <dgm:adjLst/>
              </dgm:shape>
            </dgm:if>
            <dgm:else name="Name46">
              <dgm:shape xmlns:r="http://schemas.openxmlformats.org/officeDocument/2006/relationships" rot="180" type="leftCircularArrow" r:blip="" zOrderOff="16">
                <dgm:adjLst/>
              </dgm:shape>
            </dgm:else>
          </dgm:choose>
          <dgm:presOf/>
          <dgm:constrLst/>
          <dgm:ruleLst/>
        </dgm:layoutNode>
        <dgm:layoutNode name="center2" styleLbl="fgShp">
          <dgm:alg type="sp"/>
          <dgm:choose name="Name47">
            <dgm:if name="Name48" func="var" arg="dir" op="equ" val="norm">
              <dgm:shape xmlns:r="http://schemas.openxmlformats.org/officeDocument/2006/relationships" rot="180" type="circularArrow" r:blip="" zOrderOff="16">
                <dgm:adjLst/>
              </dgm:shape>
            </dgm:if>
            <dgm:else name="Name49">
              <dgm:shape xmlns:r="http://schemas.openxmlformats.org/officeDocument/2006/relationships" type="leftCircularArrow" r:blip="" zOrderOff="16">
                <dgm:adjLst/>
              </dgm:shape>
            </dgm:else>
          </dgm:choose>
          <dgm:presOf/>
          <dgm:constrLst/>
          <dgm:ruleLst/>
        </dgm:layoutNode>
      </dgm:if>
      <dgm:else name="Name50"/>
    </dgm:choose>
  </dgm:layoutNode>
</dgm:layoutDef>
</file>

<file path=xl/diagrams/quickStyle1.xml><?xml version="1.0" encoding="utf-8"?>
<dgm:styleDef xmlns:dgm="http://schemas.openxmlformats.org/drawingml/2006/diagram" xmlns:a="http://schemas.openxmlformats.org/drawingml/2006/main" uniqueId="urn:microsoft.com/office/officeart/2005/8/quickstyle/3d2">
  <dgm:title val=""/>
  <dgm:desc val=""/>
  <dgm:catLst>
    <dgm:cat type="3D" pri="11200"/>
  </dgm:catLst>
  <dgm:scene3d>
    <a:camera prst="orthographicFront"/>
    <a:lightRig rig="threePt" dir="t"/>
  </dgm:scene3d>
  <dgm:styleLbl name="node0">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lnNode1">
    <dgm:scene3d>
      <a:camera prst="orthographicFront"/>
      <a:lightRig rig="threePt" dir="t">
        <a:rot lat="0" lon="0" rev="7500000"/>
      </a:lightRig>
    </dgm:scene3d>
    <dgm:sp3d prstMaterial="plastic">
      <a:bevelT w="127000" h="25400" prst="relaxedInset"/>
    </dgm:sp3d>
    <dgm:txPr/>
    <dgm:style>
      <a:lnRef idx="1">
        <a:scrgbClr r="0" g="0" b="0"/>
      </a:lnRef>
      <a:fillRef idx="3">
        <a:scrgbClr r="0" g="0" b="0"/>
      </a:fillRef>
      <a:effectRef idx="2">
        <a:scrgbClr r="0" g="0" b="0"/>
      </a:effectRef>
      <a:fontRef idx="minor">
        <a:schemeClr val="lt1"/>
      </a:fontRef>
    </dgm:style>
  </dgm:styleLbl>
  <dgm:styleLbl name="vennNode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tx1"/>
      </a:fontRef>
    </dgm:style>
  </dgm:styleLbl>
  <dgm:styleLbl name="alingNode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2">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3">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node4">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fgImgPlace1">
    <dgm:scene3d>
      <a:camera prst="orthographicFront"/>
      <a:lightRig rig="threePt" dir="t">
        <a:rot lat="0" lon="0" rev="7500000"/>
      </a:lightRig>
    </dgm:scene3d>
    <dgm:sp3d z="152400" extrusionH="63500" prstMaterial="matte">
      <a:bevelT w="50800" h="19050" prst="relaxedInset"/>
      <a:contourClr>
        <a:schemeClr val="bg1"/>
      </a:contourClr>
    </dgm:sp3d>
    <dgm:txPr/>
    <dgm:style>
      <a:lnRef idx="0">
        <a:scrgbClr r="0" g="0" b="0"/>
      </a:lnRef>
      <a:fillRef idx="1">
        <a:scrgbClr r="0" g="0" b="0"/>
      </a:fillRef>
      <a:effectRef idx="0">
        <a:scrgbClr r="0" g="0" b="0"/>
      </a:effectRef>
      <a:fontRef idx="minor"/>
    </dgm:style>
  </dgm:styleLbl>
  <dgm:styleLbl name="alignImgPlace1">
    <dgm:scene3d>
      <a:camera prst="orthographicFront"/>
      <a:lightRig rig="threePt" dir="t">
        <a:rot lat="0" lon="0" rev="7500000"/>
      </a:lightRig>
    </dgm:scene3d>
    <dgm:sp3d z="254000" extrusionH="63500" contourW="12700" prstMaterial="matte">
      <a:contourClr>
        <a:schemeClr val="lt1"/>
      </a:contourClr>
    </dgm:sp3d>
    <dgm:txPr/>
    <dgm:style>
      <a:lnRef idx="0">
        <a:scrgbClr r="0" g="0" b="0"/>
      </a:lnRef>
      <a:fillRef idx="1">
        <a:scrgbClr r="0" g="0" b="0"/>
      </a:fillRef>
      <a:effectRef idx="0">
        <a:scrgbClr r="0" g="0" b="0"/>
      </a:effectRef>
      <a:fontRef idx="minor"/>
    </dgm:style>
  </dgm:styleLbl>
  <dgm:styleLbl name="bgImgPlace1">
    <dgm:scene3d>
      <a:camera prst="orthographicFront"/>
      <a:lightRig rig="threePt" dir="t">
        <a:rot lat="0" lon="0" rev="7500000"/>
      </a:lightRig>
    </dgm:scene3d>
    <dgm:sp3d z="-152400" extrusionH="63500" contourW="12700" prstMaterial="matte">
      <a:contourClr>
        <a:schemeClr val="lt1"/>
      </a:contourClr>
    </dgm:sp3d>
    <dgm:txPr/>
    <dgm:style>
      <a:lnRef idx="0">
        <a:scrgbClr r="0" g="0" b="0"/>
      </a:lnRef>
      <a:fillRef idx="1">
        <a:scrgbClr r="0" g="0" b="0"/>
      </a:fillRef>
      <a:effectRef idx="0">
        <a:scrgbClr r="0" g="0" b="0"/>
      </a:effectRef>
      <a:fontRef idx="minor"/>
    </dgm:style>
  </dgm:styleLbl>
  <dgm:styleLbl name="sibTrans2D1">
    <dgm:scene3d>
      <a:camera prst="orthographicFront"/>
      <a:lightRig rig="threePt" dir="t">
        <a:rot lat="0" lon="0" rev="7500000"/>
      </a:lightRig>
    </dgm:scene3d>
    <dgm:sp3d z="-70000" extrusionH="63500" prstMaterial="matte">
      <a:bevelT w="25400" h="63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fgSibTrans2D1">
    <dgm:scene3d>
      <a:camera prst="orthographicFront"/>
      <a:lightRig rig="threePt" dir="t">
        <a:rot lat="0" lon="0" rev="7500000"/>
      </a:lightRig>
    </dgm:scene3d>
    <dgm:sp3d z="152400" extrusionH="63500" prstMaterial="matte">
      <a:bevelT w="25400" h="63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bgSibTrans2D1">
    <dgm:scene3d>
      <a:camera prst="orthographicFront"/>
      <a:lightRig rig="threePt" dir="t">
        <a:rot lat="0" lon="0" rev="7500000"/>
      </a:lightRig>
    </dgm:scene3d>
    <dgm:sp3d z="-152400" extrusionH="63500" prstMaterial="matte">
      <a:bevelT w="25400" h="63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sibTrans1D1">
    <dgm:scene3d>
      <a:camera prst="orthographicFront"/>
      <a:lightRig rig="threePt" dir="t">
        <a:rot lat="0" lon="0" rev="7500000"/>
      </a:lightRig>
    </dgm:scene3d>
    <dgm:sp3d z="-40000" prstMaterial="matte"/>
    <dgm:txPr/>
    <dgm:style>
      <a:lnRef idx="1">
        <a:scrgbClr r="0" g="0" b="0"/>
      </a:lnRef>
      <a:fillRef idx="0">
        <a:scrgbClr r="0" g="0" b="0"/>
      </a:fillRef>
      <a:effectRef idx="0">
        <a:scrgbClr r="0" g="0" b="0"/>
      </a:effectRef>
      <a:fontRef idx="minor"/>
    </dgm:style>
  </dgm:styleLbl>
  <dgm:styleLbl name="callout">
    <dgm:scene3d>
      <a:camera prst="orthographicFront"/>
      <a:lightRig rig="threePt" dir="t">
        <a:rot lat="0" lon="0" rev="7500000"/>
      </a:lightRig>
    </dgm:scene3d>
    <dgm:sp3d z="127000" prstMaterial="matte"/>
    <dgm:txPr/>
    <dgm:style>
      <a:lnRef idx="2">
        <a:scrgbClr r="0" g="0" b="0"/>
      </a:lnRef>
      <a:fillRef idx="1">
        <a:scrgbClr r="0" g="0" b="0"/>
      </a:fillRef>
      <a:effectRef idx="0">
        <a:scrgbClr r="0" g="0" b="0"/>
      </a:effectRef>
      <a:fontRef idx="minor"/>
    </dgm:style>
  </dgm:styleLbl>
  <dgm:styleLbl name="asst0">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asst1">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asst2">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asst3">
    <dgm:scene3d>
      <a:camera prst="orthographicFront"/>
      <a:lightRig rig="threePt" dir="t">
        <a:rot lat="0" lon="0" rev="7500000"/>
      </a:lightRig>
    </dgm:scene3d>
    <dgm:sp3d prstMaterial="plastic">
      <a:bevelT w="127000" h="25400" prst="relaxedInset"/>
    </dgm:sp3d>
    <dgm:txPr/>
    <dgm:style>
      <a:lnRef idx="0">
        <a:scrgbClr r="0" g="0" b="0"/>
      </a:lnRef>
      <a:fillRef idx="3">
        <a:scrgbClr r="0" g="0" b="0"/>
      </a:fillRef>
      <a:effectRef idx="2">
        <a:scrgbClr r="0" g="0" b="0"/>
      </a:effectRef>
      <a:fontRef idx="minor">
        <a:schemeClr val="lt1"/>
      </a:fontRef>
    </dgm:style>
  </dgm:styleLbl>
  <dgm:styleLbl name="parChTrans2D1">
    <dgm:scene3d>
      <a:camera prst="orthographicFront"/>
      <a:lightRig rig="threePt" dir="t">
        <a:rot lat="0" lon="0" rev="7500000"/>
      </a:lightRig>
    </dgm:scene3d>
    <dgm:sp3d extrusionH="63500" prstMaterial="matte">
      <a:bevelT w="50800" h="190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parChTrans2D2">
    <dgm:scene3d>
      <a:camera prst="orthographicFront"/>
      <a:lightRig rig="threePt" dir="t">
        <a:rot lat="0" lon="0" rev="7500000"/>
      </a:lightRig>
    </dgm:scene3d>
    <dgm:sp3d extrusionH="63500" prstMaterial="matte">
      <a:bevelT w="50800" h="19050" prst="relaxedInset"/>
      <a:contourClr>
        <a:schemeClr val="bg1"/>
      </a:contourClr>
    </dgm:sp3d>
    <dgm:txPr/>
    <dgm:style>
      <a:lnRef idx="0">
        <a:scrgbClr r="0" g="0" b="0"/>
      </a:lnRef>
      <a:fillRef idx="1">
        <a:scrgbClr r="0" g="0" b="0"/>
      </a:fillRef>
      <a:effectRef idx="0">
        <a:scrgbClr r="0" g="0" b="0"/>
      </a:effectRef>
      <a:fontRef idx="minor">
        <a:schemeClr val="lt1"/>
      </a:fontRef>
    </dgm:style>
  </dgm:styleLbl>
  <dgm:styleLbl name="parChTrans2D3">
    <dgm:scene3d>
      <a:camera prst="orthographicFront"/>
      <a:lightRig rig="threePt" dir="t">
        <a:rot lat="0" lon="0" rev="7500000"/>
      </a:lightRig>
    </dgm:scene3d>
    <dgm:sp3d z="60000" prstMaterial="flat">
      <a:bevelT w="120900" h="88900"/>
    </dgm:sp3d>
    <dgm:txPr/>
    <dgm:style>
      <a:lnRef idx="0">
        <a:scrgbClr r="0" g="0" b="0"/>
      </a:lnRef>
      <a:fillRef idx="3">
        <a:scrgbClr r="0" g="0" b="0"/>
      </a:fillRef>
      <a:effectRef idx="1">
        <a:scrgbClr r="0" g="0" b="0"/>
      </a:effectRef>
      <a:fontRef idx="minor">
        <a:schemeClr val="lt1"/>
      </a:fontRef>
    </dgm:style>
  </dgm:styleLbl>
  <dgm:styleLbl name="parChTrans2D4">
    <dgm:scene3d>
      <a:camera prst="orthographicFront"/>
      <a:lightRig rig="threePt" dir="t">
        <a:rot lat="0" lon="0" rev="7500000"/>
      </a:lightRig>
    </dgm:scene3d>
    <dgm:sp3d z="60000" prstMaterial="flat">
      <a:bevelT w="120900" h="88900"/>
    </dgm:sp3d>
    <dgm:txPr/>
    <dgm:style>
      <a:lnRef idx="0">
        <a:scrgbClr r="0" g="0" b="0"/>
      </a:lnRef>
      <a:fillRef idx="3">
        <a:scrgbClr r="0" g="0" b="0"/>
      </a:fillRef>
      <a:effectRef idx="1">
        <a:scrgbClr r="0" g="0" b="0"/>
      </a:effectRef>
      <a:fontRef idx="minor">
        <a:schemeClr val="lt1"/>
      </a:fontRef>
    </dgm:style>
  </dgm:styleLbl>
  <dgm:styleLbl name="parChTrans1D1">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a:rot lat="0" lon="0" rev="7500000"/>
      </a:lightRig>
    </dgm:scene3d>
    <dgm:sp3d z="-40000" prstMaterial="matte"/>
    <dgm:txPr/>
    <dgm:style>
      <a:lnRef idx="2">
        <a:scrgbClr r="0" g="0" b="0"/>
      </a:lnRef>
      <a:fillRef idx="0">
        <a:scrgbClr r="0" g="0" b="0"/>
      </a:fillRef>
      <a:effectRef idx="0">
        <a:scrgbClr r="0" g="0" b="0"/>
      </a:effectRef>
      <a:fontRef idx="minor"/>
    </dgm:style>
  </dgm:styleLbl>
  <dgm:styleLbl name="fgAcc1">
    <dgm:scene3d>
      <a:camera prst="orthographicFront"/>
      <a:lightRig rig="threePt" dir="t">
        <a:rot lat="0" lon="0" rev="7500000"/>
      </a:lightRig>
    </dgm:scene3d>
    <dgm:sp3d z="152400" extrusionH="63500" prstMaterial="dkEdge">
      <a:bevelT w="135400" h="16350" prst="relaxedInset"/>
      <a:contourClr>
        <a:schemeClr val="bg1"/>
      </a:contourClr>
    </dgm:sp3d>
    <dgm:txPr/>
    <dgm:style>
      <a:lnRef idx="1">
        <a:scrgbClr r="0" g="0" b="0"/>
      </a:lnRef>
      <a:fillRef idx="1">
        <a:scrgbClr r="0" g="0" b="0"/>
      </a:fillRef>
      <a:effectRef idx="2">
        <a:scrgbClr r="0" g="0" b="0"/>
      </a:effectRef>
      <a:fontRef idx="minor"/>
    </dgm:style>
  </dgm:styleLbl>
  <dgm:styleLbl name="conFgAcc1">
    <dgm:scene3d>
      <a:camera prst="orthographicFront"/>
      <a:lightRig rig="threePt" dir="t">
        <a:rot lat="0" lon="0" rev="7500000"/>
      </a:lightRig>
    </dgm:scene3d>
    <dgm:sp3d z="152400" extrusionH="63500" prstMaterial="dkEdge">
      <a:bevelT w="135400" h="16350" prst="relaxedInset"/>
      <a:contourClr>
        <a:schemeClr val="bg1"/>
      </a:contourClr>
    </dgm:sp3d>
    <dgm:txPr/>
    <dgm:style>
      <a:lnRef idx="1">
        <a:scrgbClr r="0" g="0" b="0"/>
      </a:lnRef>
      <a:fillRef idx="1">
        <a:scrgbClr r="0" g="0" b="0"/>
      </a:fillRef>
      <a:effectRef idx="2">
        <a:scrgbClr r="0" g="0" b="0"/>
      </a:effectRef>
      <a:fontRef idx="minor"/>
    </dgm:style>
  </dgm:styleLbl>
  <dgm:styleLbl name="alignAcc1">
    <dgm:scene3d>
      <a:camera prst="orthographicFront"/>
      <a:lightRig rig="threePt" dir="t">
        <a:rot lat="0" lon="0" rev="7500000"/>
      </a:lightRig>
    </dgm:scene3d>
    <dgm:sp3d extrusionH="190500" prstMaterial="dkEdge">
      <a:bevelT w="135400" h="16350" prst="relaxedInset"/>
      <a:contourClr>
        <a:schemeClr val="bg1"/>
      </a:contourClr>
    </dgm:sp3d>
    <dgm:txPr/>
    <dgm:style>
      <a:lnRef idx="1">
        <a:scrgbClr r="0" g="0" b="0"/>
      </a:lnRef>
      <a:fillRef idx="1">
        <a:scrgbClr r="0" g="0" b="0"/>
      </a:fillRef>
      <a:effectRef idx="2">
        <a:scrgbClr r="0" g="0" b="0"/>
      </a:effectRef>
      <a:fontRef idx="minor"/>
    </dgm:style>
  </dgm:styleLbl>
  <dgm:styleLbl name="trAlignAcc1">
    <dgm:scene3d>
      <a:camera prst="orthographicFront"/>
      <a:lightRig rig="threePt" dir="t">
        <a:rot lat="0" lon="0" rev="7500000"/>
      </a:lightRig>
    </dgm:scene3d>
    <dgm:sp3d prstMaterial="plastic">
      <a:bevelT w="127000" h="35400"/>
    </dgm:sp3d>
    <dgm:txPr/>
    <dgm:style>
      <a:lnRef idx="1">
        <a:scrgbClr r="0" g="0" b="0"/>
      </a:lnRef>
      <a:fillRef idx="1">
        <a:scrgbClr r="0" g="0" b="0"/>
      </a:fillRef>
      <a:effectRef idx="2">
        <a:scrgbClr r="0" g="0" b="0"/>
      </a:effectRef>
      <a:fontRef idx="minor">
        <a:schemeClr val="lt1"/>
      </a:fontRef>
    </dgm:style>
  </dgm:styleLbl>
  <dgm:styleLbl name="bgAcc1">
    <dgm:scene3d>
      <a:camera prst="orthographicFront"/>
      <a:lightRig rig="threePt" dir="t">
        <a:rot lat="0" lon="0" rev="7500000"/>
      </a:lightRig>
    </dgm:scene3d>
    <dgm:sp3d z="-152400" extrusionH="63500" prstMaterial="dkEdge">
      <a:bevelT w="124450" h="16350" prst="relaxedInset"/>
      <a:contourClr>
        <a:schemeClr val="bg1"/>
      </a:contourClr>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a:rot lat="0" lon="0" rev="7500000"/>
      </a:lightRig>
    </dgm:scene3d>
    <dgm:sp3d z="152400" extrusionH="63500" prstMaterial="dkEdge">
      <a:bevelT w="120800" h="19050" prst="relaxedInset"/>
      <a:contourClr>
        <a:schemeClr val="bg1"/>
      </a:contourClr>
    </dgm:sp3d>
    <dgm:txPr/>
    <dgm:style>
      <a:lnRef idx="1">
        <a:scrgbClr r="0" g="0" b="0"/>
      </a:lnRef>
      <a:fillRef idx="1">
        <a:scrgbClr r="0" g="0" b="0"/>
      </a:fillRef>
      <a:effectRef idx="2">
        <a:scrgbClr r="0" g="0" b="0"/>
      </a:effectRef>
      <a:fontRef idx="minor"/>
    </dgm:style>
  </dgm:styleLbl>
  <dgm:styleLbl name="solidAlignAcc1">
    <dgm:scene3d>
      <a:camera prst="orthographicFront"/>
      <a:lightRig rig="threePt" dir="t">
        <a:rot lat="0" lon="0" rev="7500000"/>
      </a:lightRig>
    </dgm:scene3d>
    <dgm:sp3d extrusionH="190500" prstMaterial="dkEdge">
      <a:bevelT w="120650" h="38100" prst="relaxedInset"/>
      <a:contourClr>
        <a:schemeClr val="bg1"/>
      </a:contourClr>
    </dgm:sp3d>
    <dgm:txPr/>
    <dgm:style>
      <a:lnRef idx="1">
        <a:scrgbClr r="0" g="0" b="0"/>
      </a:lnRef>
      <a:fillRef idx="1">
        <a:scrgbClr r="0" g="0" b="0"/>
      </a:fillRef>
      <a:effectRef idx="2">
        <a:scrgbClr r="0" g="0" b="0"/>
      </a:effectRef>
      <a:fontRef idx="minor"/>
    </dgm:style>
  </dgm:styleLbl>
  <dgm:styleLbl name="solidBgAcc1">
    <dgm:scene3d>
      <a:camera prst="orthographicFront"/>
      <a:lightRig rig="threePt" dir="t">
        <a:rot lat="0" lon="0" rev="7500000"/>
      </a:lightRig>
    </dgm:scene3d>
    <dgm:sp3d z="-152400" extrusionH="63500" prstMaterial="dkEdge">
      <a:bevelT w="144450" h="36350" prst="relaxedInset"/>
      <a:contourClr>
        <a:schemeClr val="bg1"/>
      </a:contourClr>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a:rot lat="0" lon="0" rev="7500000"/>
      </a:lightRig>
    </dgm:scene3d>
    <dgm:sp3d extrusionH="190500" prstMaterial="dkEdge">
      <a:bevelT w="120650" h="38100" prst="relaxedInset"/>
      <a:bevelB w="120650" h="57150" prst="relaxedInset"/>
      <a:contourClr>
        <a:schemeClr val="bg1"/>
      </a:contourClr>
    </dgm:sp3d>
    <dgm:txPr/>
    <dgm:style>
      <a:lnRef idx="1">
        <a:scrgbClr r="0" g="0" b="0"/>
      </a:lnRef>
      <a:fillRef idx="1">
        <a:scrgbClr r="0" g="0" b="0"/>
      </a:fillRef>
      <a:effectRef idx="2">
        <a:scrgbClr r="0" g="0" b="0"/>
      </a:effectRef>
      <a:fontRef idx="minor"/>
    </dgm:style>
  </dgm:styleLbl>
  <dgm:styleLbl name="bgAccFollowNode1">
    <dgm:scene3d>
      <a:camera prst="orthographicFront"/>
      <a:lightRig rig="threePt" dir="t">
        <a:rot lat="0" lon="0" rev="7500000"/>
      </a:lightRig>
    </dgm:scene3d>
    <dgm:sp3d z="-152400" extrusionH="63500" prstMaterial="dkEdge">
      <a:bevelT w="144450" h="36350" prst="relaxedInset"/>
      <a:contourClr>
        <a:schemeClr val="bg1"/>
      </a:contourClr>
    </dgm:sp3d>
    <dgm:txPr/>
    <dgm:style>
      <a:lnRef idx="1">
        <a:scrgbClr r="0" g="0" b="0"/>
      </a:lnRef>
      <a:fillRef idx="1">
        <a:scrgbClr r="0" g="0" b="0"/>
      </a:fillRef>
      <a:effectRef idx="2">
        <a:scrgbClr r="0" g="0" b="0"/>
      </a:effectRef>
      <a:fontRef idx="minor"/>
    </dgm:style>
  </dgm:styleLbl>
  <dgm:styleLbl name="fgAcc0">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fgAcc2">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fgAcc3">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fgAcc4">
    <dgm:scene3d>
      <a:camera prst="orthographicFront"/>
      <a:lightRig rig="threePt" dir="t">
        <a:rot lat="0" lon="0" rev="7500000"/>
      </a:lightRig>
    </dgm:scene3d>
    <dgm:sp3d z="152400" extrusionH="63500" prstMaterial="dkEdge">
      <a:bevelT w="125400" h="36350" prst="relaxedInset"/>
      <a:contourClr>
        <a:schemeClr val="bg1"/>
      </a:contourClr>
    </dgm:sp3d>
    <dgm:txPr/>
    <dgm:style>
      <a:lnRef idx="1">
        <a:scrgbClr r="0" g="0" b="0"/>
      </a:lnRef>
      <a:fillRef idx="1">
        <a:scrgbClr r="0" g="0" b="0"/>
      </a:fillRef>
      <a:effectRef idx="2">
        <a:scrgbClr r="0" g="0" b="0"/>
      </a:effectRef>
      <a:fontRef idx="minor"/>
    </dgm:style>
  </dgm:styleLbl>
  <dgm:styleLbl name="bgShp">
    <dgm:scene3d>
      <a:camera prst="orthographicFront"/>
      <a:lightRig rig="threePt" dir="t">
        <a:rot lat="0" lon="0" rev="7500000"/>
      </a:lightRig>
    </dgm:scene3d>
    <dgm:sp3d z="-152400" extrusionH="63500" prstMaterial="matte">
      <a:bevelT w="144450" h="6350" prst="relaxedInset"/>
      <a:contourClr>
        <a:schemeClr val="bg1"/>
      </a:contourClr>
    </dgm:sp3d>
    <dgm:txPr/>
    <dgm:style>
      <a:lnRef idx="0">
        <a:scrgbClr r="0" g="0" b="0"/>
      </a:lnRef>
      <a:fillRef idx="3">
        <a:scrgbClr r="0" g="0" b="0"/>
      </a:fillRef>
      <a:effectRef idx="0">
        <a:scrgbClr r="0" g="0" b="0"/>
      </a:effectRef>
      <a:fontRef idx="minor"/>
    </dgm:style>
  </dgm:styleLbl>
  <dgm:styleLbl name="dkBgShp">
    <dgm:scene3d>
      <a:camera prst="orthographicFront"/>
      <a:lightRig rig="threePt" dir="t">
        <a:rot lat="0" lon="0" rev="7500000"/>
      </a:lightRig>
    </dgm:scene3d>
    <dgm:sp3d prstMaterial="plastic">
      <a:bevelT w="127000" h="25400" prst="relaxedInset"/>
      <a:bevelB w="88900" h="121750" prst="angle"/>
    </dgm:sp3d>
    <dgm:txPr/>
    <dgm:style>
      <a:lnRef idx="0">
        <a:scrgbClr r="0" g="0" b="0"/>
      </a:lnRef>
      <a:fillRef idx="1">
        <a:scrgbClr r="0" g="0" b="0"/>
      </a:fillRef>
      <a:effectRef idx="2">
        <a:scrgbClr r="0" g="0" b="0"/>
      </a:effectRef>
      <a:fontRef idx="minor">
        <a:schemeClr val="lt1"/>
      </a:fontRef>
    </dgm:style>
  </dgm:styleLbl>
  <dgm:styleLbl name="trBgShp">
    <dgm:scene3d>
      <a:camera prst="orthographicFront"/>
      <a:lightRig rig="threePt" dir="t"/>
    </dgm:scene3d>
    <dgm:sp3d z="-152400" prstMaterial="matte"/>
    <dgm:txPr/>
    <dgm:style>
      <a:lnRef idx="0">
        <a:scrgbClr r="0" g="0" b="0"/>
      </a:lnRef>
      <a:fillRef idx="1">
        <a:scrgbClr r="0" g="0" b="0"/>
      </a:fillRef>
      <a:effectRef idx="0">
        <a:scrgbClr r="0" g="0" b="0"/>
      </a:effectRef>
      <a:fontRef idx="minor"/>
    </dgm:style>
  </dgm:styleLbl>
  <dgm:styleLbl name="fgShp">
    <dgm:scene3d>
      <a:camera prst="orthographicFront"/>
      <a:lightRig rig="threePt" dir="t">
        <a:rot lat="0" lon="0" rev="7500000"/>
      </a:lightRig>
    </dgm:scene3d>
    <dgm:sp3d z="152400" extrusionH="63500" prstMaterial="matte">
      <a:bevelT w="50800" h="19050" prst="relaxedInset"/>
      <a:contourClr>
        <a:schemeClr val="bg1"/>
      </a:contourClr>
    </dgm:sp3d>
    <dgm:txPr/>
    <dgm:style>
      <a:lnRef idx="0">
        <a:scrgbClr r="0" g="0" b="0"/>
      </a:lnRef>
      <a:fillRef idx="1">
        <a:scrgbClr r="0" g="0" b="0"/>
      </a:fillRef>
      <a:effectRef idx="2">
        <a:scrgbClr r="0" g="0" b="0"/>
      </a:effectRef>
      <a:fontRef idx="minor">
        <a:schemeClr val="lt1"/>
      </a:fontRef>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hyperlink" Target="#'9. IE en existencia'!A1"/><Relationship Id="rId13" Type="http://schemas.openxmlformats.org/officeDocument/2006/relationships/hyperlink" Target="#'5. Gesti&#243;n Directiva'!A1"/><Relationship Id="rId18" Type="http://schemas.openxmlformats.org/officeDocument/2006/relationships/hyperlink" Target="#Portada!A1"/><Relationship Id="rId26" Type="http://schemas.openxmlformats.org/officeDocument/2006/relationships/image" Target="../media/image3.jpeg"/><Relationship Id="rId3" Type="http://schemas.openxmlformats.org/officeDocument/2006/relationships/image" Target="../media/image5.svg"/><Relationship Id="rId21" Type="http://schemas.openxmlformats.org/officeDocument/2006/relationships/hyperlink" Target="#PORTADA!A1"/><Relationship Id="rId7" Type="http://schemas.openxmlformats.org/officeDocument/2006/relationships/hyperlink" Target="#'10. Conclusiones'!A1"/><Relationship Id="rId12" Type="http://schemas.openxmlformats.org/officeDocument/2006/relationships/hyperlink" Target="#'7. Gesti&#243;n Administrativa'!A1"/><Relationship Id="rId17" Type="http://schemas.openxmlformats.org/officeDocument/2006/relationships/hyperlink" Target="#'1. Introducci&#243;n'!A1"/><Relationship Id="rId25" Type="http://schemas.openxmlformats.org/officeDocument/2006/relationships/hyperlink" Target="#'8.1. G.C. Componentes'!A1"/><Relationship Id="rId2" Type="http://schemas.openxmlformats.org/officeDocument/2006/relationships/image" Target="../media/image4.png"/><Relationship Id="rId16" Type="http://schemas.openxmlformats.org/officeDocument/2006/relationships/hyperlink" Target="#'6.1. G.A. Componentes'!A1"/><Relationship Id="rId20" Type="http://schemas.openxmlformats.org/officeDocument/2006/relationships/hyperlink" Target="#'11. Conclusiones'!A1"/><Relationship Id="rId1" Type="http://schemas.openxmlformats.org/officeDocument/2006/relationships/hyperlink" Target="#'2. Generalidades '!A1"/><Relationship Id="rId6" Type="http://schemas.openxmlformats.org/officeDocument/2006/relationships/hyperlink" Target="#'11. Bibliografia'!A1"/><Relationship Id="rId11" Type="http://schemas.openxmlformats.org/officeDocument/2006/relationships/hyperlink" Target="#'7.1. G.A. Componentes'!A1"/><Relationship Id="rId24" Type="http://schemas.openxmlformats.org/officeDocument/2006/relationships/hyperlink" Target="#'12. Bibliografia'!A1"/><Relationship Id="rId5" Type="http://schemas.openxmlformats.org/officeDocument/2006/relationships/hyperlink" Target="#'4. &#193;reas de Gesti&#243;n'!A1"/><Relationship Id="rId15" Type="http://schemas.openxmlformats.org/officeDocument/2006/relationships/hyperlink" Target="#'6. Gesti&#243;n Acad&#233;mica'!A1"/><Relationship Id="rId23" Type="http://schemas.openxmlformats.org/officeDocument/2006/relationships/image" Target="../media/image8.svg"/><Relationship Id="rId10" Type="http://schemas.openxmlformats.org/officeDocument/2006/relationships/hyperlink" Target="#'8. Gesti&#243;n Comunitaria'!A1"/><Relationship Id="rId19" Type="http://schemas.openxmlformats.org/officeDocument/2006/relationships/image" Target="../media/image6.jpeg"/><Relationship Id="rId4" Type="http://schemas.openxmlformats.org/officeDocument/2006/relationships/hyperlink" Target="#'3. Seguimiento al proceso'!A1"/><Relationship Id="rId9" Type="http://schemas.openxmlformats.org/officeDocument/2006/relationships/hyperlink" Target="#'10. Consolidado x Municipios'!A1"/><Relationship Id="rId14" Type="http://schemas.openxmlformats.org/officeDocument/2006/relationships/hyperlink" Target="#'5.1. G.D. Componentes'!A1"/><Relationship Id="rId22" Type="http://schemas.openxmlformats.org/officeDocument/2006/relationships/image" Target="../media/image7.png"/><Relationship Id="rId27" Type="http://schemas.openxmlformats.org/officeDocument/2006/relationships/image" Target="../media/image9.png"/></Relationships>
</file>

<file path=xl/drawings/_rels/drawing3.xml.rels><?xml version="1.0" encoding="UTF-8" standalone="yes"?>
<Relationships xmlns="http://schemas.openxmlformats.org/package/2006/relationships"><Relationship Id="rId8" Type="http://schemas.openxmlformats.org/officeDocument/2006/relationships/image" Target="../media/image13.jpeg"/><Relationship Id="rId3" Type="http://schemas.openxmlformats.org/officeDocument/2006/relationships/image" Target="../media/image10.svg"/><Relationship Id="rId7" Type="http://schemas.openxmlformats.org/officeDocument/2006/relationships/image" Target="../media/image12.jpeg"/><Relationship Id="rId2" Type="http://schemas.openxmlformats.org/officeDocument/2006/relationships/image" Target="../media/image7.png"/><Relationship Id="rId1" Type="http://schemas.openxmlformats.org/officeDocument/2006/relationships/hyperlink" Target="#INDICE!A1"/><Relationship Id="rId6" Type="http://schemas.openxmlformats.org/officeDocument/2006/relationships/hyperlink" Target="#'2. Generalidades '!A1"/><Relationship Id="rId5" Type="http://schemas.openxmlformats.org/officeDocument/2006/relationships/image" Target="../media/image11.jpeg"/><Relationship Id="rId4" Type="http://schemas.openxmlformats.org/officeDocument/2006/relationships/hyperlink" Target="#Indice!A1"/><Relationship Id="rId9" Type="http://schemas.openxmlformats.org/officeDocument/2006/relationships/image" Target="../media/image14.png"/></Relationships>
</file>

<file path=xl/drawings/_rels/drawing4.xml.rels><?xml version="1.0" encoding="UTF-8" standalone="yes"?>
<Relationships xmlns="http://schemas.openxmlformats.org/package/2006/relationships"><Relationship Id="rId8" Type="http://schemas.microsoft.com/office/2007/relationships/diagramDrawing" Target="../diagrams/drawing1.xml"/><Relationship Id="rId13" Type="http://schemas.openxmlformats.org/officeDocument/2006/relationships/image" Target="../media/image17.jpeg"/><Relationship Id="rId18" Type="http://schemas.openxmlformats.org/officeDocument/2006/relationships/diagramColors" Target="../diagrams/colors2.xml"/><Relationship Id="rId3" Type="http://schemas.openxmlformats.org/officeDocument/2006/relationships/image" Target="../media/image10.svg"/><Relationship Id="rId21" Type="http://schemas.openxmlformats.org/officeDocument/2006/relationships/image" Target="../media/image19.jpeg"/><Relationship Id="rId7" Type="http://schemas.openxmlformats.org/officeDocument/2006/relationships/diagramColors" Target="../diagrams/colors1.xml"/><Relationship Id="rId12" Type="http://schemas.openxmlformats.org/officeDocument/2006/relationships/hyperlink" Target="#'3. Seguimiento al proceso'!A1"/><Relationship Id="rId17" Type="http://schemas.openxmlformats.org/officeDocument/2006/relationships/diagramQuickStyle" Target="../diagrams/quickStyle2.xml"/><Relationship Id="rId2" Type="http://schemas.openxmlformats.org/officeDocument/2006/relationships/image" Target="../media/image7.png"/><Relationship Id="rId16" Type="http://schemas.openxmlformats.org/officeDocument/2006/relationships/diagramLayout" Target="../diagrams/layout2.xml"/><Relationship Id="rId20" Type="http://schemas.openxmlformats.org/officeDocument/2006/relationships/image" Target="../media/image3.jpeg"/><Relationship Id="rId1" Type="http://schemas.openxmlformats.org/officeDocument/2006/relationships/hyperlink" Target="#INDICE!A1"/><Relationship Id="rId6" Type="http://schemas.openxmlformats.org/officeDocument/2006/relationships/diagramQuickStyle" Target="../diagrams/quickStyle1.xml"/><Relationship Id="rId11" Type="http://schemas.openxmlformats.org/officeDocument/2006/relationships/image" Target="../media/image16.jpeg"/><Relationship Id="rId5" Type="http://schemas.openxmlformats.org/officeDocument/2006/relationships/diagramLayout" Target="../diagrams/layout1.xml"/><Relationship Id="rId15" Type="http://schemas.openxmlformats.org/officeDocument/2006/relationships/diagramData" Target="../diagrams/data2.xml"/><Relationship Id="rId10" Type="http://schemas.openxmlformats.org/officeDocument/2006/relationships/hyperlink" Target="#'1. Introducci&#243;n'!A1"/><Relationship Id="rId19" Type="http://schemas.microsoft.com/office/2007/relationships/diagramDrawing" Target="../diagrams/drawing2.xml"/><Relationship Id="rId4" Type="http://schemas.openxmlformats.org/officeDocument/2006/relationships/diagramData" Target="../diagrams/data1.xml"/><Relationship Id="rId9" Type="http://schemas.openxmlformats.org/officeDocument/2006/relationships/image" Target="../media/image15.png"/><Relationship Id="rId14" Type="http://schemas.openxmlformats.org/officeDocument/2006/relationships/image" Target="../media/image18.jpeg"/><Relationship Id="rId22" Type="http://schemas.openxmlformats.org/officeDocument/2006/relationships/image" Target="../media/image20.png"/></Relationships>
</file>

<file path=xl/drawings/_rels/drawing5.xml.rels><?xml version="1.0" encoding="UTF-8" standalone="yes"?>
<Relationships xmlns="http://schemas.openxmlformats.org/package/2006/relationships"><Relationship Id="rId8" Type="http://schemas.openxmlformats.org/officeDocument/2006/relationships/image" Target="../media/image23.jpeg"/><Relationship Id="rId13" Type="http://schemas.openxmlformats.org/officeDocument/2006/relationships/image" Target="../media/image20.png"/><Relationship Id="rId3" Type="http://schemas.openxmlformats.org/officeDocument/2006/relationships/image" Target="../media/image22.svg"/><Relationship Id="rId7" Type="http://schemas.openxmlformats.org/officeDocument/2006/relationships/hyperlink" Target="#'2. Generalidades '!A1"/><Relationship Id="rId12" Type="http://schemas.openxmlformats.org/officeDocument/2006/relationships/image" Target="../media/image25.png"/><Relationship Id="rId2" Type="http://schemas.openxmlformats.org/officeDocument/2006/relationships/image" Target="../media/image21.png"/><Relationship Id="rId1" Type="http://schemas.openxmlformats.org/officeDocument/2006/relationships/hyperlink" Target="#INDICE!A1"/><Relationship Id="rId6" Type="http://schemas.openxmlformats.org/officeDocument/2006/relationships/image" Target="../media/image15.png"/><Relationship Id="rId11" Type="http://schemas.openxmlformats.org/officeDocument/2006/relationships/image" Target="../media/image3.jpeg"/><Relationship Id="rId5" Type="http://schemas.openxmlformats.org/officeDocument/2006/relationships/image" Target="../media/image10.svg"/><Relationship Id="rId10" Type="http://schemas.openxmlformats.org/officeDocument/2006/relationships/image" Target="../media/image24.jpeg"/><Relationship Id="rId4" Type="http://schemas.openxmlformats.org/officeDocument/2006/relationships/image" Target="../media/image7.png"/><Relationship Id="rId9" Type="http://schemas.openxmlformats.org/officeDocument/2006/relationships/hyperlink" Target="#'4. &#193;reas de Gesti&#243;n'!A1"/></Relationships>
</file>

<file path=xl/drawings/_rels/drawing6.xml.rels><?xml version="1.0" encoding="UTF-8" standalone="yes"?>
<Relationships xmlns="http://schemas.openxmlformats.org/package/2006/relationships"><Relationship Id="rId8" Type="http://schemas.openxmlformats.org/officeDocument/2006/relationships/hyperlink" Target="#'3. Seguimiento al proceso'!A1"/><Relationship Id="rId13" Type="http://schemas.openxmlformats.org/officeDocument/2006/relationships/image" Target="../media/image3.jpeg"/><Relationship Id="rId3" Type="http://schemas.openxmlformats.org/officeDocument/2006/relationships/image" Target="../media/image22.svg"/><Relationship Id="rId7" Type="http://schemas.openxmlformats.org/officeDocument/2006/relationships/image" Target="../media/image26.png"/><Relationship Id="rId12" Type="http://schemas.openxmlformats.org/officeDocument/2006/relationships/chart" Target="../charts/chart1.xml"/><Relationship Id="rId17" Type="http://schemas.openxmlformats.org/officeDocument/2006/relationships/image" Target="../media/image29.png"/><Relationship Id="rId2" Type="http://schemas.openxmlformats.org/officeDocument/2006/relationships/image" Target="../media/image21.png"/><Relationship Id="rId16" Type="http://schemas.openxmlformats.org/officeDocument/2006/relationships/chart" Target="../charts/chart3.xml"/><Relationship Id="rId1" Type="http://schemas.openxmlformats.org/officeDocument/2006/relationships/hyperlink" Target="#INDICE!A1"/><Relationship Id="rId6" Type="http://schemas.openxmlformats.org/officeDocument/2006/relationships/image" Target="../media/image15.png"/><Relationship Id="rId11" Type="http://schemas.openxmlformats.org/officeDocument/2006/relationships/image" Target="../media/image28.jpeg"/><Relationship Id="rId5" Type="http://schemas.openxmlformats.org/officeDocument/2006/relationships/image" Target="../media/image10.svg"/><Relationship Id="rId15" Type="http://schemas.openxmlformats.org/officeDocument/2006/relationships/image" Target="../media/image25.png"/><Relationship Id="rId10" Type="http://schemas.openxmlformats.org/officeDocument/2006/relationships/hyperlink" Target="#'5. Gesti&#243;n Directiva'!A1"/><Relationship Id="rId4" Type="http://schemas.openxmlformats.org/officeDocument/2006/relationships/image" Target="../media/image7.png"/><Relationship Id="rId9" Type="http://schemas.openxmlformats.org/officeDocument/2006/relationships/image" Target="../media/image27.jpeg"/><Relationship Id="rId14" Type="http://schemas.openxmlformats.org/officeDocument/2006/relationships/chart" Target="../charts/chart2.xml"/></Relationships>
</file>

<file path=xl/drawings/_rels/drawing7.xml.rels><?xml version="1.0" encoding="UTF-8" standalone="yes"?>
<Relationships xmlns="http://schemas.openxmlformats.org/package/2006/relationships"><Relationship Id="rId8" Type="http://schemas.openxmlformats.org/officeDocument/2006/relationships/hyperlink" Target="#'4. &#193;reas de Gesti&#243;n'!A1"/><Relationship Id="rId13" Type="http://schemas.openxmlformats.org/officeDocument/2006/relationships/image" Target="../media/image33.png"/><Relationship Id="rId3" Type="http://schemas.openxmlformats.org/officeDocument/2006/relationships/image" Target="../media/image22.svg"/><Relationship Id="rId7" Type="http://schemas.openxmlformats.org/officeDocument/2006/relationships/image" Target="../media/image26.png"/><Relationship Id="rId12" Type="http://schemas.openxmlformats.org/officeDocument/2006/relationships/image" Target="../media/image32.jpeg"/><Relationship Id="rId2" Type="http://schemas.openxmlformats.org/officeDocument/2006/relationships/image" Target="../media/image21.png"/><Relationship Id="rId1" Type="http://schemas.openxmlformats.org/officeDocument/2006/relationships/hyperlink" Target="#INDICE!A1"/><Relationship Id="rId6" Type="http://schemas.openxmlformats.org/officeDocument/2006/relationships/image" Target="../media/image15.png"/><Relationship Id="rId11" Type="http://schemas.openxmlformats.org/officeDocument/2006/relationships/image" Target="../media/image31.jpeg"/><Relationship Id="rId5" Type="http://schemas.openxmlformats.org/officeDocument/2006/relationships/image" Target="../media/image10.svg"/><Relationship Id="rId15" Type="http://schemas.openxmlformats.org/officeDocument/2006/relationships/image" Target="../media/image20.png"/><Relationship Id="rId10" Type="http://schemas.openxmlformats.org/officeDocument/2006/relationships/hyperlink" Target="#'5.1. G.D. Componentes'!A1"/><Relationship Id="rId4" Type="http://schemas.openxmlformats.org/officeDocument/2006/relationships/image" Target="../media/image7.png"/><Relationship Id="rId9" Type="http://schemas.openxmlformats.org/officeDocument/2006/relationships/image" Target="../media/image30.jpeg"/><Relationship Id="rId14" Type="http://schemas.openxmlformats.org/officeDocument/2006/relationships/image" Target="../media/image34.png"/></Relationships>
</file>

<file path=xl/drawings/_rels/drawing8.xml.rels><?xml version="1.0" encoding="UTF-8" standalone="yes"?>
<Relationships xmlns="http://schemas.openxmlformats.org/package/2006/relationships"><Relationship Id="rId8" Type="http://schemas.openxmlformats.org/officeDocument/2006/relationships/image" Target="../media/image36.jpeg"/><Relationship Id="rId13" Type="http://schemas.openxmlformats.org/officeDocument/2006/relationships/image" Target="../media/image40.png"/><Relationship Id="rId18" Type="http://schemas.openxmlformats.org/officeDocument/2006/relationships/image" Target="../media/image44.png"/><Relationship Id="rId3" Type="http://schemas.openxmlformats.org/officeDocument/2006/relationships/image" Target="../media/image10.svg"/><Relationship Id="rId21" Type="http://schemas.openxmlformats.org/officeDocument/2006/relationships/image" Target="../media/image20.png"/><Relationship Id="rId7" Type="http://schemas.openxmlformats.org/officeDocument/2006/relationships/hyperlink" Target="#'6. Gesti&#243;n Acad&#233;mica'!A1"/><Relationship Id="rId12" Type="http://schemas.openxmlformats.org/officeDocument/2006/relationships/image" Target="../media/image39.png"/><Relationship Id="rId17" Type="http://schemas.openxmlformats.org/officeDocument/2006/relationships/image" Target="../media/image43.png"/><Relationship Id="rId2" Type="http://schemas.openxmlformats.org/officeDocument/2006/relationships/image" Target="../media/image7.png"/><Relationship Id="rId16" Type="http://schemas.openxmlformats.org/officeDocument/2006/relationships/image" Target="../media/image42.png"/><Relationship Id="rId20" Type="http://schemas.openxmlformats.org/officeDocument/2006/relationships/image" Target="../media/image46.png"/><Relationship Id="rId1" Type="http://schemas.openxmlformats.org/officeDocument/2006/relationships/hyperlink" Target="#INDICE!A1"/><Relationship Id="rId6" Type="http://schemas.openxmlformats.org/officeDocument/2006/relationships/image" Target="../media/image35.jpeg"/><Relationship Id="rId11" Type="http://schemas.openxmlformats.org/officeDocument/2006/relationships/image" Target="../media/image38.png"/><Relationship Id="rId5" Type="http://schemas.openxmlformats.org/officeDocument/2006/relationships/hyperlink" Target="#'5. Gesti&#243;n Directiva'!A1"/><Relationship Id="rId15" Type="http://schemas.openxmlformats.org/officeDocument/2006/relationships/chart" Target="../charts/chart4.xml"/><Relationship Id="rId10" Type="http://schemas.openxmlformats.org/officeDocument/2006/relationships/image" Target="../media/image37.png"/><Relationship Id="rId19" Type="http://schemas.openxmlformats.org/officeDocument/2006/relationships/image" Target="../media/image45.png"/><Relationship Id="rId4" Type="http://schemas.openxmlformats.org/officeDocument/2006/relationships/image" Target="../media/image15.png"/><Relationship Id="rId9" Type="http://schemas.openxmlformats.org/officeDocument/2006/relationships/image" Target="../media/image3.jpeg"/><Relationship Id="rId14" Type="http://schemas.openxmlformats.org/officeDocument/2006/relationships/image" Target="../media/image41.png"/><Relationship Id="rId22" Type="http://schemas.openxmlformats.org/officeDocument/2006/relationships/chart" Target="../charts/chart5.xml"/></Relationships>
</file>

<file path=xl/drawings/_rels/drawing9.xml.rels><?xml version="1.0" encoding="UTF-8" standalone="yes"?>
<Relationships xmlns="http://schemas.openxmlformats.org/package/2006/relationships"><Relationship Id="rId8" Type="http://schemas.openxmlformats.org/officeDocument/2006/relationships/hyperlink" Target="#'5.1. G.D. Componentes'!A1"/><Relationship Id="rId13" Type="http://schemas.openxmlformats.org/officeDocument/2006/relationships/image" Target="../media/image50.png"/><Relationship Id="rId3" Type="http://schemas.openxmlformats.org/officeDocument/2006/relationships/image" Target="../media/image22.svg"/><Relationship Id="rId7" Type="http://schemas.openxmlformats.org/officeDocument/2006/relationships/image" Target="../media/image26.png"/><Relationship Id="rId12" Type="http://schemas.openxmlformats.org/officeDocument/2006/relationships/image" Target="../media/image49.jpeg"/><Relationship Id="rId2" Type="http://schemas.openxmlformats.org/officeDocument/2006/relationships/image" Target="../media/image21.png"/><Relationship Id="rId1" Type="http://schemas.openxmlformats.org/officeDocument/2006/relationships/hyperlink" Target="#INDICE!A1"/><Relationship Id="rId6" Type="http://schemas.openxmlformats.org/officeDocument/2006/relationships/image" Target="../media/image15.png"/><Relationship Id="rId11" Type="http://schemas.openxmlformats.org/officeDocument/2006/relationships/image" Target="../media/image48.jpeg"/><Relationship Id="rId5" Type="http://schemas.openxmlformats.org/officeDocument/2006/relationships/image" Target="../media/image10.svg"/><Relationship Id="rId15" Type="http://schemas.openxmlformats.org/officeDocument/2006/relationships/image" Target="../media/image20.png"/><Relationship Id="rId10" Type="http://schemas.openxmlformats.org/officeDocument/2006/relationships/hyperlink" Target="#'6.1. G.A. Componentes'!A1"/><Relationship Id="rId4" Type="http://schemas.openxmlformats.org/officeDocument/2006/relationships/image" Target="../media/image7.png"/><Relationship Id="rId9" Type="http://schemas.openxmlformats.org/officeDocument/2006/relationships/image" Target="../media/image47.jpeg"/><Relationship Id="rId14" Type="http://schemas.openxmlformats.org/officeDocument/2006/relationships/image" Target="../media/image51.png"/></Relationships>
</file>

<file path=xl/drawings/_rels/drawing10.xml.rels><?xml version="1.0" encoding="UTF-8" standalone="yes"?>
<Relationships xmlns="http://schemas.openxmlformats.org/package/2006/relationships"><Relationship Id="rId8" Type="http://schemas.openxmlformats.org/officeDocument/2006/relationships/image" Target="../media/image53.jpeg"/><Relationship Id="rId13" Type="http://schemas.openxmlformats.org/officeDocument/2006/relationships/image" Target="../media/image57.png"/><Relationship Id="rId18" Type="http://schemas.openxmlformats.org/officeDocument/2006/relationships/image" Target="../media/image62.png"/><Relationship Id="rId3" Type="http://schemas.openxmlformats.org/officeDocument/2006/relationships/image" Target="../media/image10.svg"/><Relationship Id="rId7" Type="http://schemas.openxmlformats.org/officeDocument/2006/relationships/hyperlink" Target="#'7. Gesti&#243;n Administrativa'!A1"/><Relationship Id="rId12" Type="http://schemas.openxmlformats.org/officeDocument/2006/relationships/image" Target="../media/image56.png"/><Relationship Id="rId17" Type="http://schemas.openxmlformats.org/officeDocument/2006/relationships/image" Target="../media/image61.png"/><Relationship Id="rId2" Type="http://schemas.openxmlformats.org/officeDocument/2006/relationships/image" Target="../media/image7.png"/><Relationship Id="rId16" Type="http://schemas.openxmlformats.org/officeDocument/2006/relationships/image" Target="../media/image60.png"/><Relationship Id="rId1" Type="http://schemas.openxmlformats.org/officeDocument/2006/relationships/hyperlink" Target="#INDICE!A1"/><Relationship Id="rId6" Type="http://schemas.openxmlformats.org/officeDocument/2006/relationships/image" Target="../media/image52.jpeg"/><Relationship Id="rId11" Type="http://schemas.openxmlformats.org/officeDocument/2006/relationships/image" Target="../media/image55.png"/><Relationship Id="rId5" Type="http://schemas.openxmlformats.org/officeDocument/2006/relationships/hyperlink" Target="#'6. Gesti&#243;n Acad&#233;mica'!A1"/><Relationship Id="rId15" Type="http://schemas.openxmlformats.org/officeDocument/2006/relationships/image" Target="../media/image59.png"/><Relationship Id="rId10" Type="http://schemas.openxmlformats.org/officeDocument/2006/relationships/image" Target="../media/image54.png"/><Relationship Id="rId4" Type="http://schemas.openxmlformats.org/officeDocument/2006/relationships/image" Target="../media/image15.png"/><Relationship Id="rId9" Type="http://schemas.openxmlformats.org/officeDocument/2006/relationships/image" Target="../media/image3.jpeg"/><Relationship Id="rId14" Type="http://schemas.openxmlformats.org/officeDocument/2006/relationships/image" Target="../media/image58.png"/></Relationships>
</file>

<file path=xl/drawings/_rels/drawing11.xml.rels><?xml version="1.0" encoding="UTF-8" standalone="yes"?>
<Relationships xmlns="http://schemas.openxmlformats.org/package/2006/relationships"><Relationship Id="rId8" Type="http://schemas.openxmlformats.org/officeDocument/2006/relationships/hyperlink" Target="#'7.1. G.A. Componentes'!A1"/><Relationship Id="rId13" Type="http://schemas.openxmlformats.org/officeDocument/2006/relationships/image" Target="../media/image68.png"/><Relationship Id="rId3" Type="http://schemas.openxmlformats.org/officeDocument/2006/relationships/image" Target="../media/image10.svg"/><Relationship Id="rId7" Type="http://schemas.openxmlformats.org/officeDocument/2006/relationships/image" Target="../media/image63.jpeg"/><Relationship Id="rId12" Type="http://schemas.openxmlformats.org/officeDocument/2006/relationships/image" Target="../media/image67.png"/><Relationship Id="rId2" Type="http://schemas.openxmlformats.org/officeDocument/2006/relationships/image" Target="../media/image7.png"/><Relationship Id="rId1" Type="http://schemas.openxmlformats.org/officeDocument/2006/relationships/hyperlink" Target="#INDICE!A1"/><Relationship Id="rId6" Type="http://schemas.openxmlformats.org/officeDocument/2006/relationships/hyperlink" Target="#'6.1. G.A. Componentes'!A1"/><Relationship Id="rId11" Type="http://schemas.openxmlformats.org/officeDocument/2006/relationships/image" Target="../media/image66.png"/><Relationship Id="rId5" Type="http://schemas.openxmlformats.org/officeDocument/2006/relationships/image" Target="../media/image26.png"/><Relationship Id="rId10" Type="http://schemas.openxmlformats.org/officeDocument/2006/relationships/image" Target="../media/image65.jpeg"/><Relationship Id="rId4" Type="http://schemas.openxmlformats.org/officeDocument/2006/relationships/image" Target="../media/image15.png"/><Relationship Id="rId9" Type="http://schemas.openxmlformats.org/officeDocument/2006/relationships/image" Target="../media/image64.jpeg"/></Relationships>
</file>

<file path=xl/drawings/_rels/drawing12.xml.rels><?xml version="1.0" encoding="UTF-8" standalone="yes"?>
<Relationships xmlns="http://schemas.openxmlformats.org/package/2006/relationships"><Relationship Id="rId8" Type="http://schemas.openxmlformats.org/officeDocument/2006/relationships/image" Target="../media/image70.jpeg"/><Relationship Id="rId13" Type="http://schemas.openxmlformats.org/officeDocument/2006/relationships/image" Target="../media/image75.png"/><Relationship Id="rId18" Type="http://schemas.openxmlformats.org/officeDocument/2006/relationships/image" Target="../media/image80.png"/><Relationship Id="rId3" Type="http://schemas.openxmlformats.org/officeDocument/2006/relationships/image" Target="../media/image10.svg"/><Relationship Id="rId7" Type="http://schemas.openxmlformats.org/officeDocument/2006/relationships/hyperlink" Target="#'8. Gesti&#243;n Comunitaria'!A1"/><Relationship Id="rId12" Type="http://schemas.openxmlformats.org/officeDocument/2006/relationships/image" Target="../media/image74.png"/><Relationship Id="rId17" Type="http://schemas.openxmlformats.org/officeDocument/2006/relationships/image" Target="../media/image79.png"/><Relationship Id="rId2" Type="http://schemas.openxmlformats.org/officeDocument/2006/relationships/image" Target="../media/image7.png"/><Relationship Id="rId16" Type="http://schemas.openxmlformats.org/officeDocument/2006/relationships/image" Target="../media/image78.png"/><Relationship Id="rId20" Type="http://schemas.openxmlformats.org/officeDocument/2006/relationships/image" Target="../media/image82.png"/><Relationship Id="rId1" Type="http://schemas.openxmlformats.org/officeDocument/2006/relationships/hyperlink" Target="#INDICE!A1"/><Relationship Id="rId6" Type="http://schemas.openxmlformats.org/officeDocument/2006/relationships/image" Target="../media/image69.jpeg"/><Relationship Id="rId11" Type="http://schemas.openxmlformats.org/officeDocument/2006/relationships/image" Target="../media/image73.png"/><Relationship Id="rId5" Type="http://schemas.openxmlformats.org/officeDocument/2006/relationships/hyperlink" Target="#'7. Gesti&#243;n Administrativa'!A1"/><Relationship Id="rId15" Type="http://schemas.openxmlformats.org/officeDocument/2006/relationships/image" Target="../media/image77.png"/><Relationship Id="rId10" Type="http://schemas.openxmlformats.org/officeDocument/2006/relationships/image" Target="../media/image72.png"/><Relationship Id="rId19" Type="http://schemas.openxmlformats.org/officeDocument/2006/relationships/image" Target="../media/image81.png"/><Relationship Id="rId4" Type="http://schemas.openxmlformats.org/officeDocument/2006/relationships/image" Target="../media/image15.png"/><Relationship Id="rId9" Type="http://schemas.openxmlformats.org/officeDocument/2006/relationships/image" Target="../media/image71.jpeg"/><Relationship Id="rId14" Type="http://schemas.openxmlformats.org/officeDocument/2006/relationships/image" Target="../media/image76.png"/></Relationships>
</file>

<file path=xl/drawings/_rels/drawing13.xml.rels><?xml version="1.0" encoding="UTF-8" standalone="yes"?>
<Relationships xmlns="http://schemas.openxmlformats.org/package/2006/relationships"><Relationship Id="rId8" Type="http://schemas.openxmlformats.org/officeDocument/2006/relationships/hyperlink" Target="#'8.1. G.C. Componentes'!A1"/><Relationship Id="rId13" Type="http://schemas.openxmlformats.org/officeDocument/2006/relationships/image" Target="../media/image88.png"/><Relationship Id="rId3" Type="http://schemas.openxmlformats.org/officeDocument/2006/relationships/image" Target="../media/image10.svg"/><Relationship Id="rId7" Type="http://schemas.openxmlformats.org/officeDocument/2006/relationships/image" Target="../media/image83.jpeg"/><Relationship Id="rId12" Type="http://schemas.openxmlformats.org/officeDocument/2006/relationships/image" Target="../media/image87.png"/><Relationship Id="rId2" Type="http://schemas.openxmlformats.org/officeDocument/2006/relationships/image" Target="../media/image7.png"/><Relationship Id="rId1" Type="http://schemas.openxmlformats.org/officeDocument/2006/relationships/hyperlink" Target="#INDICE!A1"/><Relationship Id="rId6" Type="http://schemas.openxmlformats.org/officeDocument/2006/relationships/hyperlink" Target="#'7.1. G.A. Componentes'!A1"/><Relationship Id="rId11" Type="http://schemas.openxmlformats.org/officeDocument/2006/relationships/image" Target="../media/image86.png"/><Relationship Id="rId5" Type="http://schemas.openxmlformats.org/officeDocument/2006/relationships/image" Target="../media/image26.png"/><Relationship Id="rId10" Type="http://schemas.openxmlformats.org/officeDocument/2006/relationships/image" Target="../media/image85.jpeg"/><Relationship Id="rId4" Type="http://schemas.openxmlformats.org/officeDocument/2006/relationships/image" Target="../media/image15.png"/><Relationship Id="rId9" Type="http://schemas.openxmlformats.org/officeDocument/2006/relationships/image" Target="../media/image84.jpeg"/></Relationships>
</file>

<file path=xl/drawings/_rels/drawing14.xml.rels><?xml version="1.0" encoding="UTF-8" standalone="yes"?>
<Relationships xmlns="http://schemas.openxmlformats.org/package/2006/relationships"><Relationship Id="rId8" Type="http://schemas.openxmlformats.org/officeDocument/2006/relationships/image" Target="../media/image35.jpeg"/><Relationship Id="rId13" Type="http://schemas.openxmlformats.org/officeDocument/2006/relationships/image" Target="../media/image94.png"/><Relationship Id="rId18" Type="http://schemas.openxmlformats.org/officeDocument/2006/relationships/image" Target="../media/image99.png"/><Relationship Id="rId3" Type="http://schemas.openxmlformats.org/officeDocument/2006/relationships/image" Target="../media/image10.svg"/><Relationship Id="rId7" Type="http://schemas.openxmlformats.org/officeDocument/2006/relationships/hyperlink" Target="#'9. IE en existencia'!A1"/><Relationship Id="rId12" Type="http://schemas.openxmlformats.org/officeDocument/2006/relationships/image" Target="../media/image93.png"/><Relationship Id="rId17" Type="http://schemas.openxmlformats.org/officeDocument/2006/relationships/image" Target="../media/image98.png"/><Relationship Id="rId2" Type="http://schemas.openxmlformats.org/officeDocument/2006/relationships/image" Target="../media/image7.png"/><Relationship Id="rId16" Type="http://schemas.openxmlformats.org/officeDocument/2006/relationships/image" Target="../media/image97.png"/><Relationship Id="rId1" Type="http://schemas.openxmlformats.org/officeDocument/2006/relationships/hyperlink" Target="#INDICE!A1"/><Relationship Id="rId6" Type="http://schemas.openxmlformats.org/officeDocument/2006/relationships/image" Target="../media/image89.jpeg"/><Relationship Id="rId11" Type="http://schemas.openxmlformats.org/officeDocument/2006/relationships/image" Target="../media/image92.png"/><Relationship Id="rId5" Type="http://schemas.openxmlformats.org/officeDocument/2006/relationships/hyperlink" Target="#'8. Gesti&#243;n Comunitaria'!A1"/><Relationship Id="rId15" Type="http://schemas.openxmlformats.org/officeDocument/2006/relationships/image" Target="../media/image96.png"/><Relationship Id="rId10" Type="http://schemas.openxmlformats.org/officeDocument/2006/relationships/image" Target="../media/image91.png"/><Relationship Id="rId4" Type="http://schemas.openxmlformats.org/officeDocument/2006/relationships/image" Target="../media/image15.png"/><Relationship Id="rId9" Type="http://schemas.openxmlformats.org/officeDocument/2006/relationships/image" Target="../media/image90.jpeg"/><Relationship Id="rId14" Type="http://schemas.openxmlformats.org/officeDocument/2006/relationships/image" Target="../media/image95.png"/></Relationships>
</file>

<file path=xl/drawings/_rels/drawing15.xml.rels><?xml version="1.0" encoding="UTF-8" standalone="yes"?>
<Relationships xmlns="http://schemas.openxmlformats.org/package/2006/relationships"><Relationship Id="rId8" Type="http://schemas.openxmlformats.org/officeDocument/2006/relationships/image" Target="../media/image101.jpeg"/><Relationship Id="rId3" Type="http://schemas.openxmlformats.org/officeDocument/2006/relationships/image" Target="../media/image10.svg"/><Relationship Id="rId7" Type="http://schemas.openxmlformats.org/officeDocument/2006/relationships/hyperlink" Target="#'10. Consolidado x Municipios'!A1"/><Relationship Id="rId2" Type="http://schemas.openxmlformats.org/officeDocument/2006/relationships/image" Target="../media/image7.png"/><Relationship Id="rId1" Type="http://schemas.openxmlformats.org/officeDocument/2006/relationships/hyperlink" Target="#INDICE!A1"/><Relationship Id="rId6" Type="http://schemas.openxmlformats.org/officeDocument/2006/relationships/image" Target="../media/image100.jpeg"/><Relationship Id="rId11" Type="http://schemas.openxmlformats.org/officeDocument/2006/relationships/image" Target="../media/image20.png"/><Relationship Id="rId5" Type="http://schemas.openxmlformats.org/officeDocument/2006/relationships/hyperlink" Target="#'8.1. G.C. Componentes'!A1"/><Relationship Id="rId10" Type="http://schemas.openxmlformats.org/officeDocument/2006/relationships/image" Target="../media/image103.png"/><Relationship Id="rId4" Type="http://schemas.openxmlformats.org/officeDocument/2006/relationships/image" Target="../media/image15.png"/><Relationship Id="rId9" Type="http://schemas.openxmlformats.org/officeDocument/2006/relationships/image" Target="../media/image102.jpeg"/></Relationships>
</file>

<file path=xl/drawings/_rels/drawing16.xml.rels><?xml version="1.0" encoding="UTF-8" standalone="yes"?>
<Relationships xmlns="http://schemas.openxmlformats.org/package/2006/relationships"><Relationship Id="rId26" Type="http://schemas.openxmlformats.org/officeDocument/2006/relationships/chart" Target="../charts/chart31.xml"/><Relationship Id="rId21" Type="http://schemas.openxmlformats.org/officeDocument/2006/relationships/chart" Target="../charts/chart26.xml"/><Relationship Id="rId42" Type="http://schemas.openxmlformats.org/officeDocument/2006/relationships/chart" Target="../charts/chart47.xml"/><Relationship Id="rId47" Type="http://schemas.openxmlformats.org/officeDocument/2006/relationships/hyperlink" Target="#INDICE!A1"/><Relationship Id="rId63" Type="http://schemas.openxmlformats.org/officeDocument/2006/relationships/chart" Target="../charts/chart61.xml"/><Relationship Id="rId68" Type="http://schemas.openxmlformats.org/officeDocument/2006/relationships/chart" Target="../charts/chart66.xml"/><Relationship Id="rId84" Type="http://schemas.openxmlformats.org/officeDocument/2006/relationships/chart" Target="../charts/chart82.xml"/><Relationship Id="rId89" Type="http://schemas.openxmlformats.org/officeDocument/2006/relationships/chart" Target="../charts/chart87.xml"/><Relationship Id="rId16" Type="http://schemas.openxmlformats.org/officeDocument/2006/relationships/chart" Target="../charts/chart21.xml"/><Relationship Id="rId11" Type="http://schemas.openxmlformats.org/officeDocument/2006/relationships/chart" Target="../charts/chart16.xml"/><Relationship Id="rId32" Type="http://schemas.openxmlformats.org/officeDocument/2006/relationships/chart" Target="../charts/chart37.xml"/><Relationship Id="rId37" Type="http://schemas.openxmlformats.org/officeDocument/2006/relationships/chart" Target="../charts/chart42.xml"/><Relationship Id="rId53" Type="http://schemas.openxmlformats.org/officeDocument/2006/relationships/image" Target="../media/image105.jpeg"/><Relationship Id="rId58" Type="http://schemas.openxmlformats.org/officeDocument/2006/relationships/chart" Target="../charts/chart56.xml"/><Relationship Id="rId74" Type="http://schemas.openxmlformats.org/officeDocument/2006/relationships/chart" Target="../charts/chart72.xml"/><Relationship Id="rId79" Type="http://schemas.openxmlformats.org/officeDocument/2006/relationships/chart" Target="../charts/chart77.xml"/><Relationship Id="rId5" Type="http://schemas.openxmlformats.org/officeDocument/2006/relationships/chart" Target="../charts/chart10.xml"/><Relationship Id="rId90" Type="http://schemas.openxmlformats.org/officeDocument/2006/relationships/chart" Target="../charts/chart88.xml"/><Relationship Id="rId95" Type="http://schemas.openxmlformats.org/officeDocument/2006/relationships/chart" Target="../charts/chart93.xml"/><Relationship Id="rId22" Type="http://schemas.openxmlformats.org/officeDocument/2006/relationships/chart" Target="../charts/chart27.xml"/><Relationship Id="rId27" Type="http://schemas.openxmlformats.org/officeDocument/2006/relationships/chart" Target="../charts/chart32.xml"/><Relationship Id="rId43" Type="http://schemas.openxmlformats.org/officeDocument/2006/relationships/chart" Target="../charts/chart48.xml"/><Relationship Id="rId48" Type="http://schemas.openxmlformats.org/officeDocument/2006/relationships/image" Target="../media/image7.png"/><Relationship Id="rId64" Type="http://schemas.openxmlformats.org/officeDocument/2006/relationships/chart" Target="../charts/chart62.xml"/><Relationship Id="rId69" Type="http://schemas.openxmlformats.org/officeDocument/2006/relationships/chart" Target="../charts/chart67.xml"/><Relationship Id="rId80" Type="http://schemas.openxmlformats.org/officeDocument/2006/relationships/chart" Target="../charts/chart78.xml"/><Relationship Id="rId85" Type="http://schemas.openxmlformats.org/officeDocument/2006/relationships/chart" Target="../charts/chart83.xml"/><Relationship Id="rId3" Type="http://schemas.openxmlformats.org/officeDocument/2006/relationships/chart" Target="../charts/chart8.xml"/><Relationship Id="rId12" Type="http://schemas.openxmlformats.org/officeDocument/2006/relationships/chart" Target="../charts/chart17.xml"/><Relationship Id="rId17" Type="http://schemas.openxmlformats.org/officeDocument/2006/relationships/chart" Target="../charts/chart22.xml"/><Relationship Id="rId25" Type="http://schemas.openxmlformats.org/officeDocument/2006/relationships/chart" Target="../charts/chart30.xml"/><Relationship Id="rId33" Type="http://schemas.openxmlformats.org/officeDocument/2006/relationships/chart" Target="../charts/chart38.xml"/><Relationship Id="rId38" Type="http://schemas.openxmlformats.org/officeDocument/2006/relationships/chart" Target="../charts/chart43.xml"/><Relationship Id="rId46" Type="http://schemas.openxmlformats.org/officeDocument/2006/relationships/chart" Target="../charts/chart51.xml"/><Relationship Id="rId59" Type="http://schemas.openxmlformats.org/officeDocument/2006/relationships/chart" Target="../charts/chart57.xml"/><Relationship Id="rId67" Type="http://schemas.openxmlformats.org/officeDocument/2006/relationships/chart" Target="../charts/chart65.xml"/><Relationship Id="rId20" Type="http://schemas.openxmlformats.org/officeDocument/2006/relationships/chart" Target="../charts/chart25.xml"/><Relationship Id="rId41" Type="http://schemas.openxmlformats.org/officeDocument/2006/relationships/chart" Target="../charts/chart46.xml"/><Relationship Id="rId54" Type="http://schemas.openxmlformats.org/officeDocument/2006/relationships/chart" Target="../charts/chart52.xml"/><Relationship Id="rId62" Type="http://schemas.openxmlformats.org/officeDocument/2006/relationships/chart" Target="../charts/chart60.xml"/><Relationship Id="rId70" Type="http://schemas.openxmlformats.org/officeDocument/2006/relationships/chart" Target="../charts/chart68.xml"/><Relationship Id="rId75" Type="http://schemas.openxmlformats.org/officeDocument/2006/relationships/chart" Target="../charts/chart73.xml"/><Relationship Id="rId83" Type="http://schemas.openxmlformats.org/officeDocument/2006/relationships/chart" Target="../charts/chart81.xml"/><Relationship Id="rId88" Type="http://schemas.openxmlformats.org/officeDocument/2006/relationships/chart" Target="../charts/chart86.xml"/><Relationship Id="rId91" Type="http://schemas.openxmlformats.org/officeDocument/2006/relationships/chart" Target="../charts/chart89.xml"/><Relationship Id="rId96" Type="http://schemas.openxmlformats.org/officeDocument/2006/relationships/chart" Target="../charts/chart94.xml"/><Relationship Id="rId1" Type="http://schemas.openxmlformats.org/officeDocument/2006/relationships/chart" Target="../charts/chart6.xml"/><Relationship Id="rId6" Type="http://schemas.openxmlformats.org/officeDocument/2006/relationships/chart" Target="../charts/chart11.xml"/><Relationship Id="rId15" Type="http://schemas.openxmlformats.org/officeDocument/2006/relationships/chart" Target="../charts/chart20.xml"/><Relationship Id="rId23" Type="http://schemas.openxmlformats.org/officeDocument/2006/relationships/chart" Target="../charts/chart28.xml"/><Relationship Id="rId28" Type="http://schemas.openxmlformats.org/officeDocument/2006/relationships/chart" Target="../charts/chart33.xml"/><Relationship Id="rId36" Type="http://schemas.openxmlformats.org/officeDocument/2006/relationships/chart" Target="../charts/chart41.xml"/><Relationship Id="rId49" Type="http://schemas.openxmlformats.org/officeDocument/2006/relationships/image" Target="../media/image10.svg"/><Relationship Id="rId57" Type="http://schemas.openxmlformats.org/officeDocument/2006/relationships/chart" Target="../charts/chart55.xml"/><Relationship Id="rId10" Type="http://schemas.openxmlformats.org/officeDocument/2006/relationships/chart" Target="../charts/chart15.xml"/><Relationship Id="rId31" Type="http://schemas.openxmlformats.org/officeDocument/2006/relationships/chart" Target="../charts/chart36.xml"/><Relationship Id="rId44" Type="http://schemas.openxmlformats.org/officeDocument/2006/relationships/chart" Target="../charts/chart49.xml"/><Relationship Id="rId52" Type="http://schemas.openxmlformats.org/officeDocument/2006/relationships/hyperlink" Target="#'11. Conclusiones'!A1"/><Relationship Id="rId60" Type="http://schemas.openxmlformats.org/officeDocument/2006/relationships/chart" Target="../charts/chart58.xml"/><Relationship Id="rId65" Type="http://schemas.openxmlformats.org/officeDocument/2006/relationships/chart" Target="../charts/chart63.xml"/><Relationship Id="rId73" Type="http://schemas.openxmlformats.org/officeDocument/2006/relationships/chart" Target="../charts/chart71.xml"/><Relationship Id="rId78" Type="http://schemas.openxmlformats.org/officeDocument/2006/relationships/chart" Target="../charts/chart76.xml"/><Relationship Id="rId81" Type="http://schemas.openxmlformats.org/officeDocument/2006/relationships/chart" Target="../charts/chart79.xml"/><Relationship Id="rId86" Type="http://schemas.openxmlformats.org/officeDocument/2006/relationships/chart" Target="../charts/chart84.xml"/><Relationship Id="rId94" Type="http://schemas.openxmlformats.org/officeDocument/2006/relationships/chart" Target="../charts/chart92.xml"/><Relationship Id="rId99" Type="http://schemas.openxmlformats.org/officeDocument/2006/relationships/chart" Target="../charts/chart97.xml"/><Relationship Id="rId4" Type="http://schemas.openxmlformats.org/officeDocument/2006/relationships/chart" Target="../charts/chart9.xml"/><Relationship Id="rId9" Type="http://schemas.openxmlformats.org/officeDocument/2006/relationships/chart" Target="../charts/chart14.xml"/><Relationship Id="rId13" Type="http://schemas.openxmlformats.org/officeDocument/2006/relationships/chart" Target="../charts/chart18.xml"/><Relationship Id="rId18" Type="http://schemas.openxmlformats.org/officeDocument/2006/relationships/chart" Target="../charts/chart23.xml"/><Relationship Id="rId39" Type="http://schemas.openxmlformats.org/officeDocument/2006/relationships/chart" Target="../charts/chart44.xml"/><Relationship Id="rId34" Type="http://schemas.openxmlformats.org/officeDocument/2006/relationships/chart" Target="../charts/chart39.xml"/><Relationship Id="rId50" Type="http://schemas.openxmlformats.org/officeDocument/2006/relationships/hyperlink" Target="#'9. IE en existencia'!A1"/><Relationship Id="rId55" Type="http://schemas.openxmlformats.org/officeDocument/2006/relationships/chart" Target="../charts/chart53.xml"/><Relationship Id="rId76" Type="http://schemas.openxmlformats.org/officeDocument/2006/relationships/chart" Target="../charts/chart74.xml"/><Relationship Id="rId97" Type="http://schemas.openxmlformats.org/officeDocument/2006/relationships/chart" Target="../charts/chart95.xml"/><Relationship Id="rId7" Type="http://schemas.openxmlformats.org/officeDocument/2006/relationships/chart" Target="../charts/chart12.xml"/><Relationship Id="rId71" Type="http://schemas.openxmlformats.org/officeDocument/2006/relationships/chart" Target="../charts/chart69.xml"/><Relationship Id="rId92" Type="http://schemas.openxmlformats.org/officeDocument/2006/relationships/chart" Target="../charts/chart90.xml"/><Relationship Id="rId2" Type="http://schemas.openxmlformats.org/officeDocument/2006/relationships/chart" Target="../charts/chart7.xml"/><Relationship Id="rId29" Type="http://schemas.openxmlformats.org/officeDocument/2006/relationships/chart" Target="../charts/chart34.xml"/><Relationship Id="rId24" Type="http://schemas.openxmlformats.org/officeDocument/2006/relationships/chart" Target="../charts/chart29.xml"/><Relationship Id="rId40" Type="http://schemas.openxmlformats.org/officeDocument/2006/relationships/chart" Target="../charts/chart45.xml"/><Relationship Id="rId45" Type="http://schemas.openxmlformats.org/officeDocument/2006/relationships/chart" Target="../charts/chart50.xml"/><Relationship Id="rId66" Type="http://schemas.openxmlformats.org/officeDocument/2006/relationships/chart" Target="../charts/chart64.xml"/><Relationship Id="rId87" Type="http://schemas.openxmlformats.org/officeDocument/2006/relationships/chart" Target="../charts/chart85.xml"/><Relationship Id="rId61" Type="http://schemas.openxmlformats.org/officeDocument/2006/relationships/chart" Target="../charts/chart59.xml"/><Relationship Id="rId82" Type="http://schemas.openxmlformats.org/officeDocument/2006/relationships/chart" Target="../charts/chart80.xml"/><Relationship Id="rId19" Type="http://schemas.openxmlformats.org/officeDocument/2006/relationships/chart" Target="../charts/chart24.xml"/><Relationship Id="rId14" Type="http://schemas.openxmlformats.org/officeDocument/2006/relationships/chart" Target="../charts/chart19.xml"/><Relationship Id="rId30" Type="http://schemas.openxmlformats.org/officeDocument/2006/relationships/chart" Target="../charts/chart35.xml"/><Relationship Id="rId35" Type="http://schemas.openxmlformats.org/officeDocument/2006/relationships/chart" Target="../charts/chart40.xml"/><Relationship Id="rId56" Type="http://schemas.openxmlformats.org/officeDocument/2006/relationships/chart" Target="../charts/chart54.xml"/><Relationship Id="rId77" Type="http://schemas.openxmlformats.org/officeDocument/2006/relationships/chart" Target="../charts/chart75.xml"/><Relationship Id="rId100" Type="http://schemas.openxmlformats.org/officeDocument/2006/relationships/image" Target="../media/image106.png"/><Relationship Id="rId8" Type="http://schemas.openxmlformats.org/officeDocument/2006/relationships/chart" Target="../charts/chart13.xml"/><Relationship Id="rId51" Type="http://schemas.openxmlformats.org/officeDocument/2006/relationships/image" Target="../media/image104.jpeg"/><Relationship Id="rId72" Type="http://schemas.openxmlformats.org/officeDocument/2006/relationships/chart" Target="../charts/chart70.xml"/><Relationship Id="rId93" Type="http://schemas.openxmlformats.org/officeDocument/2006/relationships/chart" Target="../charts/chart91.xml"/><Relationship Id="rId98" Type="http://schemas.openxmlformats.org/officeDocument/2006/relationships/chart" Target="../charts/chart96.xml"/></Relationships>
</file>

<file path=xl/drawings/_rels/drawing17.xml.rels><?xml version="1.0" encoding="UTF-8" standalone="yes"?>
<Relationships xmlns="http://schemas.openxmlformats.org/package/2006/relationships"><Relationship Id="rId8" Type="http://schemas.openxmlformats.org/officeDocument/2006/relationships/image" Target="../media/image107.jpeg"/><Relationship Id="rId3" Type="http://schemas.openxmlformats.org/officeDocument/2006/relationships/image" Target="../media/image22.svg"/><Relationship Id="rId7" Type="http://schemas.openxmlformats.org/officeDocument/2006/relationships/hyperlink" Target="#'10. Consolidado x Municipios'!A1"/><Relationship Id="rId12" Type="http://schemas.openxmlformats.org/officeDocument/2006/relationships/image" Target="../media/image20.png"/><Relationship Id="rId2" Type="http://schemas.openxmlformats.org/officeDocument/2006/relationships/image" Target="../media/image21.png"/><Relationship Id="rId1" Type="http://schemas.openxmlformats.org/officeDocument/2006/relationships/hyperlink" Target="#INDICE!A1"/><Relationship Id="rId6" Type="http://schemas.openxmlformats.org/officeDocument/2006/relationships/image" Target="../media/image15.png"/><Relationship Id="rId11" Type="http://schemas.openxmlformats.org/officeDocument/2006/relationships/image" Target="../media/image109.jpeg"/><Relationship Id="rId5" Type="http://schemas.openxmlformats.org/officeDocument/2006/relationships/image" Target="../media/image10.svg"/><Relationship Id="rId10" Type="http://schemas.openxmlformats.org/officeDocument/2006/relationships/image" Target="../media/image108.jpeg"/><Relationship Id="rId4" Type="http://schemas.openxmlformats.org/officeDocument/2006/relationships/image" Target="../media/image7.png"/><Relationship Id="rId9" Type="http://schemas.openxmlformats.org/officeDocument/2006/relationships/hyperlink" Target="#'12. Informe DOFA'!A1"/></Relationships>
</file>

<file path=xl/drawings/_rels/drawing18.xml.rels><?xml version="1.0" encoding="UTF-8" standalone="yes"?>
<Relationships xmlns="http://schemas.openxmlformats.org/package/2006/relationships"><Relationship Id="rId3" Type="http://schemas.openxmlformats.org/officeDocument/2006/relationships/image" Target="../media/image22.svg"/><Relationship Id="rId2" Type="http://schemas.openxmlformats.org/officeDocument/2006/relationships/image" Target="../media/image21.png"/><Relationship Id="rId1" Type="http://schemas.openxmlformats.org/officeDocument/2006/relationships/hyperlink" Target="#INDICE!A1"/><Relationship Id="rId5" Type="http://schemas.openxmlformats.org/officeDocument/2006/relationships/image" Target="../media/image111.png"/><Relationship Id="rId4" Type="http://schemas.openxmlformats.org/officeDocument/2006/relationships/image" Target="../media/image110.png"/></Relationships>
</file>

<file path=xl/drawings/drawing1.xml><?xml version="1.0" encoding="utf-8"?>
<xdr:wsDr xmlns:xdr="http://schemas.openxmlformats.org/drawingml/2006/spreadsheetDrawing" xmlns:a="http://schemas.openxmlformats.org/drawingml/2006/main">
  <xdr:twoCellAnchor editAs="oneCell">
    <xdr:from>
      <xdr:col>1</xdr:col>
      <xdr:colOff>177585</xdr:colOff>
      <xdr:row>4</xdr:row>
      <xdr:rowOff>202158</xdr:rowOff>
    </xdr:from>
    <xdr:to>
      <xdr:col>3</xdr:col>
      <xdr:colOff>858301</xdr:colOff>
      <xdr:row>9</xdr:row>
      <xdr:rowOff>7265</xdr:rowOff>
    </xdr:to>
    <xdr:pic>
      <xdr:nvPicPr>
        <xdr:cNvPr id="4" name="Imagen 3">
          <a:extLst>
            <a:ext uri="{FF2B5EF4-FFF2-40B4-BE49-F238E27FC236}">
              <a16:creationId xmlns:a16="http://schemas.microsoft.com/office/drawing/2014/main" id="{1BED9BBD-91DF-462A-A694-11FC416596EA}"/>
            </a:ext>
          </a:extLst>
        </xdr:cNvPr>
        <xdr:cNvPicPr>
          <a:picLocks noChangeAspect="1"/>
        </xdr:cNvPicPr>
      </xdr:nvPicPr>
      <xdr:blipFill>
        <a:blip xmlns:r="http://schemas.openxmlformats.org/officeDocument/2006/relationships" r:embed="rId1"/>
        <a:stretch>
          <a:fillRect/>
        </a:stretch>
      </xdr:blipFill>
      <xdr:spPr>
        <a:xfrm>
          <a:off x="1015785" y="1916658"/>
          <a:ext cx="2623816" cy="1167182"/>
        </a:xfrm>
        <a:prstGeom prst="rect">
          <a:avLst/>
        </a:prstGeom>
      </xdr:spPr>
    </xdr:pic>
    <xdr:clientData/>
  </xdr:twoCellAnchor>
  <xdr:twoCellAnchor editAs="oneCell">
    <xdr:from>
      <xdr:col>4</xdr:col>
      <xdr:colOff>765672</xdr:colOff>
      <xdr:row>0</xdr:row>
      <xdr:rowOff>8464</xdr:rowOff>
    </xdr:from>
    <xdr:to>
      <xdr:col>14</xdr:col>
      <xdr:colOff>912</xdr:colOff>
      <xdr:row>20</xdr:row>
      <xdr:rowOff>199718</xdr:rowOff>
    </xdr:to>
    <xdr:pic>
      <xdr:nvPicPr>
        <xdr:cNvPr id="5" name="Imagen 4">
          <a:extLst>
            <a:ext uri="{FF2B5EF4-FFF2-40B4-BE49-F238E27FC236}">
              <a16:creationId xmlns:a16="http://schemas.microsoft.com/office/drawing/2014/main" id="{5DE440FB-26F0-4C87-A828-304104FB2DC5}"/>
            </a:ext>
          </a:extLst>
        </xdr:cNvPr>
        <xdr:cNvPicPr>
          <a:picLocks noChangeAspect="1"/>
        </xdr:cNvPicPr>
      </xdr:nvPicPr>
      <xdr:blipFill>
        <a:blip xmlns:r="http://schemas.openxmlformats.org/officeDocument/2006/relationships" r:embed="rId2"/>
        <a:stretch>
          <a:fillRect/>
        </a:stretch>
      </xdr:blipFill>
      <xdr:spPr>
        <a:xfrm>
          <a:off x="4783071" y="8464"/>
          <a:ext cx="9059817" cy="5944661"/>
        </a:xfrm>
        <a:prstGeom prst="rect">
          <a:avLst/>
        </a:prstGeom>
      </xdr:spPr>
    </xdr:pic>
    <xdr:clientData/>
  </xdr:twoCellAnchor>
  <xdr:twoCellAnchor editAs="oneCell">
    <xdr:from>
      <xdr:col>2</xdr:col>
      <xdr:colOff>7682</xdr:colOff>
      <xdr:row>11</xdr:row>
      <xdr:rowOff>77598</xdr:rowOff>
    </xdr:from>
    <xdr:to>
      <xdr:col>3</xdr:col>
      <xdr:colOff>253489</xdr:colOff>
      <xdr:row>19</xdr:row>
      <xdr:rowOff>11345</xdr:rowOff>
    </xdr:to>
    <xdr:pic>
      <xdr:nvPicPr>
        <xdr:cNvPr id="7" name="Imagen 6" descr="proceso de planificación de dibujos animados 2111884 Vector en Vecteezy">
          <a:extLst>
            <a:ext uri="{FF2B5EF4-FFF2-40B4-BE49-F238E27FC236}">
              <a16:creationId xmlns:a16="http://schemas.microsoft.com/office/drawing/2014/main" id="{5648C470-B180-481B-BC6A-09BBF007A559}"/>
            </a:ext>
          </a:extLst>
        </xdr:cNvPr>
        <xdr:cNvPicPr>
          <a:picLocks noChangeAspect="1" noChangeArrowheads="1"/>
        </xdr:cNvPicPr>
      </xdr:nvPicPr>
      <xdr:blipFill rotWithShape="1">
        <a:blip xmlns:r="http://schemas.openxmlformats.org/officeDocument/2006/relationships" r:embed="rId3" cstate="print">
          <a:extLst>
            <a:ext uri="{28A0092B-C50C-407E-A947-70E740481C1C}">
              <a14:useLocalDpi xmlns:a14="http://schemas.microsoft.com/office/drawing/2010/main" val="0"/>
            </a:ext>
          </a:extLst>
        </a:blip>
        <a:srcRect l="21126" r="21067" b="21795"/>
        <a:stretch/>
      </xdr:blipFill>
      <xdr:spPr bwMode="auto">
        <a:xfrm>
          <a:off x="1682238" y="3741650"/>
          <a:ext cx="1351936" cy="1815703"/>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333969</xdr:colOff>
      <xdr:row>13</xdr:row>
      <xdr:rowOff>431601</xdr:rowOff>
    </xdr:from>
    <xdr:to>
      <xdr:col>3</xdr:col>
      <xdr:colOff>1063227</xdr:colOff>
      <xdr:row>15</xdr:row>
      <xdr:rowOff>29765</xdr:rowOff>
    </xdr:to>
    <xdr:pic>
      <xdr:nvPicPr>
        <xdr:cNvPr id="40" name="Gráfico 39" descr="Flecha circular con relleno sólido">
          <a:hlinkClick xmlns:r="http://schemas.openxmlformats.org/officeDocument/2006/relationships" r:id="rId1"/>
          <a:extLst>
            <a:ext uri="{FF2B5EF4-FFF2-40B4-BE49-F238E27FC236}">
              <a16:creationId xmlns:a16="http://schemas.microsoft.com/office/drawing/2014/main" id="{00000000-0008-0000-0100-000028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065102" y="4420195"/>
          <a:ext cx="729258" cy="729258"/>
        </a:xfrm>
        <a:prstGeom prst="rect">
          <a:avLst/>
        </a:prstGeom>
      </xdr:spPr>
    </xdr:pic>
    <xdr:clientData/>
  </xdr:twoCellAnchor>
  <xdr:twoCellAnchor editAs="oneCell">
    <xdr:from>
      <xdr:col>3</xdr:col>
      <xdr:colOff>322658</xdr:colOff>
      <xdr:row>14</xdr:row>
      <xdr:rowOff>494704</xdr:rowOff>
    </xdr:from>
    <xdr:to>
      <xdr:col>3</xdr:col>
      <xdr:colOff>1051916</xdr:colOff>
      <xdr:row>16</xdr:row>
      <xdr:rowOff>92869</xdr:rowOff>
    </xdr:to>
    <xdr:pic>
      <xdr:nvPicPr>
        <xdr:cNvPr id="41" name="Gráfico 40" descr="Flecha circular con relleno sólido">
          <a:hlinkClick xmlns:r="http://schemas.openxmlformats.org/officeDocument/2006/relationships" r:id="rId4"/>
          <a:extLst>
            <a:ext uri="{FF2B5EF4-FFF2-40B4-BE49-F238E27FC236}">
              <a16:creationId xmlns:a16="http://schemas.microsoft.com/office/drawing/2014/main" id="{00000000-0008-0000-0100-00002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053791" y="5048845"/>
          <a:ext cx="729258" cy="729258"/>
        </a:xfrm>
        <a:prstGeom prst="rect">
          <a:avLst/>
        </a:prstGeom>
      </xdr:spPr>
    </xdr:pic>
    <xdr:clientData/>
  </xdr:twoCellAnchor>
  <xdr:twoCellAnchor editAs="oneCell">
    <xdr:from>
      <xdr:col>3</xdr:col>
      <xdr:colOff>355996</xdr:colOff>
      <xdr:row>15</xdr:row>
      <xdr:rowOff>483393</xdr:rowOff>
    </xdr:from>
    <xdr:to>
      <xdr:col>3</xdr:col>
      <xdr:colOff>1085254</xdr:colOff>
      <xdr:row>17</xdr:row>
      <xdr:rowOff>81558</xdr:rowOff>
    </xdr:to>
    <xdr:pic>
      <xdr:nvPicPr>
        <xdr:cNvPr id="42" name="Gráfico 41" descr="Flecha circular con relleno sólido">
          <a:hlinkClick xmlns:r="http://schemas.openxmlformats.org/officeDocument/2006/relationships" r:id="rId5"/>
          <a:extLst>
            <a:ext uri="{FF2B5EF4-FFF2-40B4-BE49-F238E27FC236}">
              <a16:creationId xmlns:a16="http://schemas.microsoft.com/office/drawing/2014/main" id="{00000000-0008-0000-0100-00002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087129" y="5603081"/>
          <a:ext cx="729258" cy="729258"/>
        </a:xfrm>
        <a:prstGeom prst="rect">
          <a:avLst/>
        </a:prstGeom>
      </xdr:spPr>
    </xdr:pic>
    <xdr:clientData/>
  </xdr:twoCellAnchor>
  <xdr:twoCellAnchor editAs="oneCell">
    <xdr:from>
      <xdr:col>3</xdr:col>
      <xdr:colOff>307179</xdr:colOff>
      <xdr:row>27</xdr:row>
      <xdr:rowOff>553641</xdr:rowOff>
    </xdr:from>
    <xdr:to>
      <xdr:col>3</xdr:col>
      <xdr:colOff>1036437</xdr:colOff>
      <xdr:row>29</xdr:row>
      <xdr:rowOff>151805</xdr:rowOff>
    </xdr:to>
    <xdr:pic>
      <xdr:nvPicPr>
        <xdr:cNvPr id="45" name="Gráfico 44" descr="Flecha circular con relleno sólido">
          <a:hlinkClick xmlns:r="http://schemas.openxmlformats.org/officeDocument/2006/relationships" r:id="rId6"/>
          <a:extLst>
            <a:ext uri="{FF2B5EF4-FFF2-40B4-BE49-F238E27FC236}">
              <a16:creationId xmlns:a16="http://schemas.microsoft.com/office/drawing/2014/main" id="{00000000-0008-0000-0100-00002D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038312" y="13025438"/>
          <a:ext cx="729258" cy="729258"/>
        </a:xfrm>
        <a:prstGeom prst="rect">
          <a:avLst/>
        </a:prstGeom>
      </xdr:spPr>
    </xdr:pic>
    <xdr:clientData/>
  </xdr:twoCellAnchor>
  <xdr:twoCellAnchor editAs="oneCell">
    <xdr:from>
      <xdr:col>3</xdr:col>
      <xdr:colOff>310751</xdr:colOff>
      <xdr:row>27</xdr:row>
      <xdr:rowOff>0</xdr:rowOff>
    </xdr:from>
    <xdr:to>
      <xdr:col>3</xdr:col>
      <xdr:colOff>1040009</xdr:colOff>
      <xdr:row>28</xdr:row>
      <xdr:rowOff>169664</xdr:rowOff>
    </xdr:to>
    <xdr:pic>
      <xdr:nvPicPr>
        <xdr:cNvPr id="46" name="Gráfico 45" descr="Flecha circular con relleno sólido">
          <a:hlinkClick xmlns:r="http://schemas.openxmlformats.org/officeDocument/2006/relationships" r:id="rId7"/>
          <a:extLst>
            <a:ext uri="{FF2B5EF4-FFF2-40B4-BE49-F238E27FC236}">
              <a16:creationId xmlns:a16="http://schemas.microsoft.com/office/drawing/2014/main" id="{00000000-0008-0000-0100-00002E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041884" y="12448579"/>
          <a:ext cx="729258" cy="729258"/>
        </a:xfrm>
        <a:prstGeom prst="rect">
          <a:avLst/>
        </a:prstGeom>
      </xdr:spPr>
    </xdr:pic>
    <xdr:clientData/>
  </xdr:twoCellAnchor>
  <xdr:twoCellAnchor editAs="oneCell">
    <xdr:from>
      <xdr:col>3</xdr:col>
      <xdr:colOff>303012</xdr:colOff>
      <xdr:row>25</xdr:row>
      <xdr:rowOff>0</xdr:rowOff>
    </xdr:from>
    <xdr:to>
      <xdr:col>3</xdr:col>
      <xdr:colOff>1032270</xdr:colOff>
      <xdr:row>25</xdr:row>
      <xdr:rowOff>732505</xdr:rowOff>
    </xdr:to>
    <xdr:pic>
      <xdr:nvPicPr>
        <xdr:cNvPr id="48" name="Gráfico 47" descr="Flecha circular con relleno sólido">
          <a:hlinkClick xmlns:r="http://schemas.openxmlformats.org/officeDocument/2006/relationships" r:id="rId8"/>
          <a:extLst>
            <a:ext uri="{FF2B5EF4-FFF2-40B4-BE49-F238E27FC236}">
              <a16:creationId xmlns:a16="http://schemas.microsoft.com/office/drawing/2014/main" id="{00000000-0008-0000-0100-000030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034145" y="11279981"/>
          <a:ext cx="729258" cy="729258"/>
        </a:xfrm>
        <a:prstGeom prst="rect">
          <a:avLst/>
        </a:prstGeom>
      </xdr:spPr>
    </xdr:pic>
    <xdr:clientData/>
  </xdr:twoCellAnchor>
  <xdr:twoCellAnchor editAs="oneCell">
    <xdr:from>
      <xdr:col>3</xdr:col>
      <xdr:colOff>369688</xdr:colOff>
      <xdr:row>23</xdr:row>
      <xdr:rowOff>452436</xdr:rowOff>
    </xdr:from>
    <xdr:to>
      <xdr:col>3</xdr:col>
      <xdr:colOff>1098946</xdr:colOff>
      <xdr:row>25</xdr:row>
      <xdr:rowOff>50601</xdr:rowOff>
    </xdr:to>
    <xdr:pic>
      <xdr:nvPicPr>
        <xdr:cNvPr id="50" name="Gráfico 49" descr="Flecha circular con relleno sólido">
          <a:hlinkClick xmlns:r="http://schemas.openxmlformats.org/officeDocument/2006/relationships" r:id="rId9"/>
          <a:extLst>
            <a:ext uri="{FF2B5EF4-FFF2-40B4-BE49-F238E27FC236}">
              <a16:creationId xmlns:a16="http://schemas.microsoft.com/office/drawing/2014/main" id="{00000000-0008-0000-0100-000032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100821" y="10096499"/>
          <a:ext cx="729258" cy="729258"/>
        </a:xfrm>
        <a:prstGeom prst="rect">
          <a:avLst/>
        </a:prstGeom>
      </xdr:spPr>
    </xdr:pic>
    <xdr:clientData/>
  </xdr:twoCellAnchor>
  <xdr:twoCellAnchor editAs="oneCell">
    <xdr:from>
      <xdr:col>3</xdr:col>
      <xdr:colOff>343494</xdr:colOff>
      <xdr:row>22</xdr:row>
      <xdr:rowOff>485775</xdr:rowOff>
    </xdr:from>
    <xdr:to>
      <xdr:col>3</xdr:col>
      <xdr:colOff>1072752</xdr:colOff>
      <xdr:row>24</xdr:row>
      <xdr:rowOff>83940</xdr:rowOff>
    </xdr:to>
    <xdr:pic>
      <xdr:nvPicPr>
        <xdr:cNvPr id="51" name="Gráfico 50" descr="Flecha circular con relleno sólido">
          <a:hlinkClick xmlns:r="http://schemas.openxmlformats.org/officeDocument/2006/relationships" r:id="rId10"/>
          <a:extLst>
            <a:ext uri="{FF2B5EF4-FFF2-40B4-BE49-F238E27FC236}">
              <a16:creationId xmlns:a16="http://schemas.microsoft.com/office/drawing/2014/main" id="{00000000-0008-0000-0100-000033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074627" y="9564291"/>
          <a:ext cx="729258" cy="729258"/>
        </a:xfrm>
        <a:prstGeom prst="rect">
          <a:avLst/>
        </a:prstGeom>
      </xdr:spPr>
    </xdr:pic>
    <xdr:clientData/>
  </xdr:twoCellAnchor>
  <xdr:twoCellAnchor editAs="oneCell">
    <xdr:from>
      <xdr:col>3</xdr:col>
      <xdr:colOff>332183</xdr:colOff>
      <xdr:row>21</xdr:row>
      <xdr:rowOff>474463</xdr:rowOff>
    </xdr:from>
    <xdr:to>
      <xdr:col>3</xdr:col>
      <xdr:colOff>1061441</xdr:colOff>
      <xdr:row>23</xdr:row>
      <xdr:rowOff>72627</xdr:rowOff>
    </xdr:to>
    <xdr:pic>
      <xdr:nvPicPr>
        <xdr:cNvPr id="52" name="Gráfico 51" descr="Flecha circular con relleno sólido">
          <a:hlinkClick xmlns:r="http://schemas.openxmlformats.org/officeDocument/2006/relationships" r:id="rId11"/>
          <a:extLst>
            <a:ext uri="{FF2B5EF4-FFF2-40B4-BE49-F238E27FC236}">
              <a16:creationId xmlns:a16="http://schemas.microsoft.com/office/drawing/2014/main" id="{00000000-0008-0000-0100-00003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063316" y="8987432"/>
          <a:ext cx="729258" cy="729258"/>
        </a:xfrm>
        <a:prstGeom prst="rect">
          <a:avLst/>
        </a:prstGeom>
      </xdr:spPr>
    </xdr:pic>
    <xdr:clientData/>
  </xdr:twoCellAnchor>
  <xdr:twoCellAnchor editAs="oneCell">
    <xdr:from>
      <xdr:col>3</xdr:col>
      <xdr:colOff>305989</xdr:colOff>
      <xdr:row>20</xdr:row>
      <xdr:rowOff>492918</xdr:rowOff>
    </xdr:from>
    <xdr:to>
      <xdr:col>3</xdr:col>
      <xdr:colOff>1035247</xdr:colOff>
      <xdr:row>22</xdr:row>
      <xdr:rowOff>91082</xdr:rowOff>
    </xdr:to>
    <xdr:pic>
      <xdr:nvPicPr>
        <xdr:cNvPr id="53" name="Gráfico 52" descr="Flecha circular con relleno sólido">
          <a:hlinkClick xmlns:r="http://schemas.openxmlformats.org/officeDocument/2006/relationships" r:id="rId12"/>
          <a:extLst>
            <a:ext uri="{FF2B5EF4-FFF2-40B4-BE49-F238E27FC236}">
              <a16:creationId xmlns:a16="http://schemas.microsoft.com/office/drawing/2014/main" id="{00000000-0008-0000-0100-00003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037122" y="8440340"/>
          <a:ext cx="729258" cy="729258"/>
        </a:xfrm>
        <a:prstGeom prst="rect">
          <a:avLst/>
        </a:prstGeom>
      </xdr:spPr>
    </xdr:pic>
    <xdr:clientData/>
  </xdr:twoCellAnchor>
  <xdr:twoCellAnchor editAs="oneCell">
    <xdr:from>
      <xdr:col>3</xdr:col>
      <xdr:colOff>342899</xdr:colOff>
      <xdr:row>16</xdr:row>
      <xdr:rowOff>470297</xdr:rowOff>
    </xdr:from>
    <xdr:to>
      <xdr:col>3</xdr:col>
      <xdr:colOff>1072157</xdr:colOff>
      <xdr:row>18</xdr:row>
      <xdr:rowOff>68461</xdr:rowOff>
    </xdr:to>
    <xdr:pic>
      <xdr:nvPicPr>
        <xdr:cNvPr id="55" name="Gráfico 54" descr="Flecha circular con relleno sólido">
          <a:hlinkClick xmlns:r="http://schemas.openxmlformats.org/officeDocument/2006/relationships" r:id="rId13"/>
          <a:extLst>
            <a:ext uri="{FF2B5EF4-FFF2-40B4-BE49-F238E27FC236}">
              <a16:creationId xmlns:a16="http://schemas.microsoft.com/office/drawing/2014/main" id="{00000000-0008-0000-0100-000037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074032" y="6155531"/>
          <a:ext cx="729258" cy="729258"/>
        </a:xfrm>
        <a:prstGeom prst="rect">
          <a:avLst/>
        </a:prstGeom>
      </xdr:spPr>
    </xdr:pic>
    <xdr:clientData/>
  </xdr:twoCellAnchor>
  <xdr:twoCellAnchor editAs="oneCell">
    <xdr:from>
      <xdr:col>3</xdr:col>
      <xdr:colOff>316705</xdr:colOff>
      <xdr:row>17</xdr:row>
      <xdr:rowOff>473868</xdr:rowOff>
    </xdr:from>
    <xdr:to>
      <xdr:col>3</xdr:col>
      <xdr:colOff>1045963</xdr:colOff>
      <xdr:row>19</xdr:row>
      <xdr:rowOff>72032</xdr:rowOff>
    </xdr:to>
    <xdr:pic>
      <xdr:nvPicPr>
        <xdr:cNvPr id="56" name="Gráfico 55" descr="Flecha circular con relleno sólido">
          <a:hlinkClick xmlns:r="http://schemas.openxmlformats.org/officeDocument/2006/relationships" r:id="rId14"/>
          <a:extLst>
            <a:ext uri="{FF2B5EF4-FFF2-40B4-BE49-F238E27FC236}">
              <a16:creationId xmlns:a16="http://schemas.microsoft.com/office/drawing/2014/main" id="{00000000-0008-0000-0100-000038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047838" y="6724649"/>
          <a:ext cx="729258" cy="729258"/>
        </a:xfrm>
        <a:prstGeom prst="rect">
          <a:avLst/>
        </a:prstGeom>
      </xdr:spPr>
    </xdr:pic>
    <xdr:clientData/>
  </xdr:twoCellAnchor>
  <xdr:twoCellAnchor editAs="oneCell">
    <xdr:from>
      <xdr:col>3</xdr:col>
      <xdr:colOff>305394</xdr:colOff>
      <xdr:row>18</xdr:row>
      <xdr:rowOff>447674</xdr:rowOff>
    </xdr:from>
    <xdr:to>
      <xdr:col>3</xdr:col>
      <xdr:colOff>1034652</xdr:colOff>
      <xdr:row>20</xdr:row>
      <xdr:rowOff>45838</xdr:rowOff>
    </xdr:to>
    <xdr:pic>
      <xdr:nvPicPr>
        <xdr:cNvPr id="57" name="Gráfico 56" descr="Flecha circular con relleno sólido">
          <a:hlinkClick xmlns:r="http://schemas.openxmlformats.org/officeDocument/2006/relationships" r:id="rId15"/>
          <a:extLst>
            <a:ext uri="{FF2B5EF4-FFF2-40B4-BE49-F238E27FC236}">
              <a16:creationId xmlns:a16="http://schemas.microsoft.com/office/drawing/2014/main" id="{00000000-0008-0000-0100-000039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036527" y="7264002"/>
          <a:ext cx="729258" cy="729258"/>
        </a:xfrm>
        <a:prstGeom prst="rect">
          <a:avLst/>
        </a:prstGeom>
      </xdr:spPr>
    </xdr:pic>
    <xdr:clientData/>
  </xdr:twoCellAnchor>
  <xdr:twoCellAnchor editAs="oneCell">
    <xdr:from>
      <xdr:col>3</xdr:col>
      <xdr:colOff>338731</xdr:colOff>
      <xdr:row>19</xdr:row>
      <xdr:rowOff>481012</xdr:rowOff>
    </xdr:from>
    <xdr:to>
      <xdr:col>3</xdr:col>
      <xdr:colOff>1067989</xdr:colOff>
      <xdr:row>21</xdr:row>
      <xdr:rowOff>79176</xdr:rowOff>
    </xdr:to>
    <xdr:pic>
      <xdr:nvPicPr>
        <xdr:cNvPr id="58" name="Gráfico 57" descr="Flecha circular con relleno sólido">
          <a:hlinkClick xmlns:r="http://schemas.openxmlformats.org/officeDocument/2006/relationships" r:id="rId16"/>
          <a:extLst>
            <a:ext uri="{FF2B5EF4-FFF2-40B4-BE49-F238E27FC236}">
              <a16:creationId xmlns:a16="http://schemas.microsoft.com/office/drawing/2014/main" id="{00000000-0008-0000-0100-00003A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6069864" y="7862887"/>
          <a:ext cx="729258" cy="729258"/>
        </a:xfrm>
        <a:prstGeom prst="rect">
          <a:avLst/>
        </a:prstGeom>
      </xdr:spPr>
    </xdr:pic>
    <xdr:clientData/>
  </xdr:twoCellAnchor>
  <xdr:twoCellAnchor editAs="oneCell">
    <xdr:from>
      <xdr:col>3</xdr:col>
      <xdr:colOff>288237</xdr:colOff>
      <xdr:row>12</xdr:row>
      <xdr:rowOff>211876</xdr:rowOff>
    </xdr:from>
    <xdr:to>
      <xdr:col>3</xdr:col>
      <xdr:colOff>1017495</xdr:colOff>
      <xdr:row>14</xdr:row>
      <xdr:rowOff>540</xdr:rowOff>
    </xdr:to>
    <xdr:pic>
      <xdr:nvPicPr>
        <xdr:cNvPr id="2" name="Gráfico 1" descr="Flecha circular con relleno sólido">
          <a:hlinkClick xmlns:r="http://schemas.openxmlformats.org/officeDocument/2006/relationships" r:id="rId17"/>
          <a:extLst>
            <a:ext uri="{FF2B5EF4-FFF2-40B4-BE49-F238E27FC236}">
              <a16:creationId xmlns:a16="http://schemas.microsoft.com/office/drawing/2014/main" id="{520FFF13-B77D-4F05-9BB0-AB87CF2CEE0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247192" y="3831376"/>
          <a:ext cx="729258" cy="741164"/>
        </a:xfrm>
        <a:prstGeom prst="rect">
          <a:avLst/>
        </a:prstGeom>
      </xdr:spPr>
    </xdr:pic>
    <xdr:clientData/>
  </xdr:twoCellAnchor>
  <xdr:twoCellAnchor editAs="oneCell">
    <xdr:from>
      <xdr:col>4</xdr:col>
      <xdr:colOff>90754</xdr:colOff>
      <xdr:row>7</xdr:row>
      <xdr:rowOff>225138</xdr:rowOff>
    </xdr:from>
    <xdr:to>
      <xdr:col>4</xdr:col>
      <xdr:colOff>1160319</xdr:colOff>
      <xdr:row>10</xdr:row>
      <xdr:rowOff>160416</xdr:rowOff>
    </xdr:to>
    <xdr:pic>
      <xdr:nvPicPr>
        <xdr:cNvPr id="6" name="Imagen 5" descr="Boton Atras PNG, Vectores, PSD, e Clipart Para Descarga Gratuita - Pngtree">
          <a:hlinkClick xmlns:r="http://schemas.openxmlformats.org/officeDocument/2006/relationships" r:id="rId18"/>
          <a:extLst>
            <a:ext uri="{FF2B5EF4-FFF2-40B4-BE49-F238E27FC236}">
              <a16:creationId xmlns:a16="http://schemas.microsoft.com/office/drawing/2014/main" id="{CB2E98A2-0A9C-648D-3966-8B82243C6A4C}"/>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19833481" y="2459183"/>
          <a:ext cx="1069565" cy="10782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1212972</xdr:colOff>
      <xdr:row>7</xdr:row>
      <xdr:rowOff>238992</xdr:rowOff>
    </xdr:from>
    <xdr:to>
      <xdr:col>5</xdr:col>
      <xdr:colOff>741219</xdr:colOff>
      <xdr:row>10</xdr:row>
      <xdr:rowOff>174270</xdr:rowOff>
    </xdr:to>
    <xdr:pic>
      <xdr:nvPicPr>
        <xdr:cNvPr id="7" name="Imagen 6" descr="Boton Atras PNG, Vectores, PSD, e Clipart Para Descarga Gratuita - Pngtree">
          <a:hlinkClick xmlns:r="http://schemas.openxmlformats.org/officeDocument/2006/relationships" r:id="rId17"/>
          <a:extLst>
            <a:ext uri="{FF2B5EF4-FFF2-40B4-BE49-F238E27FC236}">
              <a16:creationId xmlns:a16="http://schemas.microsoft.com/office/drawing/2014/main" id="{145BA89B-D562-453F-BC97-1AB712D7536A}"/>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rot="10800000">
          <a:off x="20955699" y="2473037"/>
          <a:ext cx="1069565" cy="10782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338571</xdr:colOff>
      <xdr:row>25</xdr:row>
      <xdr:rowOff>687532</xdr:rowOff>
    </xdr:from>
    <xdr:to>
      <xdr:col>3</xdr:col>
      <xdr:colOff>1091046</xdr:colOff>
      <xdr:row>27</xdr:row>
      <xdr:rowOff>58882</xdr:rowOff>
    </xdr:to>
    <xdr:pic>
      <xdr:nvPicPr>
        <xdr:cNvPr id="8" name="Imagen 7" descr="Flecha circular con relleno sólido">
          <a:hlinkClick xmlns:r="http://schemas.openxmlformats.org/officeDocument/2006/relationships" r:id="rId9"/>
          <a:extLst>
            <a:ext uri="{FF2B5EF4-FFF2-40B4-BE49-F238E27FC236}">
              <a16:creationId xmlns:a16="http://schemas.microsoft.com/office/drawing/2014/main" id="{6C9666C5-48FB-431C-B69A-28DC3C99B57C}"/>
            </a:ext>
            <a:ext uri="{147F2762-F138-4A5C-976F-8EAC2B608ADB}">
              <a16:predDERef xmlns:a16="http://schemas.microsoft.com/office/drawing/2014/main" pred="{145BA89B-D562-453F-BC97-1AB712D7536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306185" y="11446452"/>
          <a:ext cx="752475" cy="735157"/>
        </a:xfrm>
        <a:prstGeom prst="rect">
          <a:avLst/>
        </a:prstGeom>
      </xdr:spPr>
    </xdr:pic>
    <xdr:clientData/>
  </xdr:twoCellAnchor>
  <xdr:oneCellAnchor>
    <xdr:from>
      <xdr:col>3</xdr:col>
      <xdr:colOff>307179</xdr:colOff>
      <xdr:row>27</xdr:row>
      <xdr:rowOff>553641</xdr:rowOff>
    </xdr:from>
    <xdr:ext cx="729258" cy="723846"/>
    <xdr:pic>
      <xdr:nvPicPr>
        <xdr:cNvPr id="9" name="Gráfico 8" descr="Flecha circular con relleno sólido">
          <a:hlinkClick xmlns:r="http://schemas.openxmlformats.org/officeDocument/2006/relationships" r:id="rId6"/>
          <a:extLst>
            <a:ext uri="{FF2B5EF4-FFF2-40B4-BE49-F238E27FC236}">
              <a16:creationId xmlns:a16="http://schemas.microsoft.com/office/drawing/2014/main" id="{F86E62D9-8397-44DC-B4F7-A882CD4C0EB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274793" y="12438243"/>
          <a:ext cx="729258" cy="723846"/>
        </a:xfrm>
        <a:prstGeom prst="rect">
          <a:avLst/>
        </a:prstGeom>
      </xdr:spPr>
    </xdr:pic>
    <xdr:clientData/>
  </xdr:oneCellAnchor>
  <xdr:oneCellAnchor>
    <xdr:from>
      <xdr:col>3</xdr:col>
      <xdr:colOff>310751</xdr:colOff>
      <xdr:row>27</xdr:row>
      <xdr:rowOff>0</xdr:rowOff>
    </xdr:from>
    <xdr:ext cx="729258" cy="732505"/>
    <xdr:pic>
      <xdr:nvPicPr>
        <xdr:cNvPr id="10" name="Gráfico 9" descr="Flecha circular con relleno sólido">
          <a:hlinkClick xmlns:r="http://schemas.openxmlformats.org/officeDocument/2006/relationships" r:id="rId20"/>
          <a:extLst>
            <a:ext uri="{FF2B5EF4-FFF2-40B4-BE49-F238E27FC236}">
              <a16:creationId xmlns:a16="http://schemas.microsoft.com/office/drawing/2014/main" id="{8FA5CB52-A5A2-4A68-A884-B8EA1B0D833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278365" y="11884602"/>
          <a:ext cx="729258" cy="732505"/>
        </a:xfrm>
        <a:prstGeom prst="rect">
          <a:avLst/>
        </a:prstGeom>
      </xdr:spPr>
    </xdr:pic>
    <xdr:clientData/>
  </xdr:oneCellAnchor>
  <xdr:twoCellAnchor editAs="oneCell">
    <xdr:from>
      <xdr:col>1</xdr:col>
      <xdr:colOff>1356915</xdr:colOff>
      <xdr:row>1</xdr:row>
      <xdr:rowOff>27059</xdr:rowOff>
    </xdr:from>
    <xdr:to>
      <xdr:col>1</xdr:col>
      <xdr:colOff>2485430</xdr:colOff>
      <xdr:row>4</xdr:row>
      <xdr:rowOff>197806</xdr:rowOff>
    </xdr:to>
    <xdr:pic>
      <xdr:nvPicPr>
        <xdr:cNvPr id="17" name="Gráfico 16" descr="Urano">
          <a:hlinkClick xmlns:r="http://schemas.openxmlformats.org/officeDocument/2006/relationships" r:id="rId21"/>
          <a:extLst>
            <a:ext uri="{FF2B5EF4-FFF2-40B4-BE49-F238E27FC236}">
              <a16:creationId xmlns:a16="http://schemas.microsoft.com/office/drawing/2014/main" id="{2843220E-1BAC-409C-872C-5220EAE465EC}"/>
            </a:ext>
          </a:extLst>
        </xdr:cNvPr>
        <xdr:cNvPicPr>
          <a:picLocks noChangeAspect="1"/>
        </xdr:cNvPicPr>
      </xdr:nvPicPr>
      <xdr:blipFill>
        <a:blip xmlns:r="http://schemas.openxmlformats.org/officeDocument/2006/relationships" r:embed="rId22">
          <a:extLst>
            <a:ext uri="{28A0092B-C50C-407E-A947-70E740481C1C}">
              <a14:useLocalDpi xmlns:a14="http://schemas.microsoft.com/office/drawing/2010/main" val="0"/>
            </a:ext>
            <a:ext uri="{96DAC541-7B7A-43D3-8B79-37D633B846F1}">
              <asvg:svgBlip xmlns:asvg="http://schemas.microsoft.com/office/drawing/2016/SVG/main" r:embed="rId23"/>
            </a:ext>
          </a:extLst>
        </a:blip>
        <a:stretch>
          <a:fillRect/>
        </a:stretch>
      </xdr:blipFill>
      <xdr:spPr>
        <a:xfrm>
          <a:off x="2525892" y="286832"/>
          <a:ext cx="1128515" cy="1144894"/>
        </a:xfrm>
        <a:prstGeom prst="rect">
          <a:avLst/>
        </a:prstGeom>
      </xdr:spPr>
    </xdr:pic>
    <xdr:clientData/>
  </xdr:twoCellAnchor>
  <xdr:twoCellAnchor editAs="oneCell">
    <xdr:from>
      <xdr:col>3</xdr:col>
      <xdr:colOff>333969</xdr:colOff>
      <xdr:row>13</xdr:row>
      <xdr:rowOff>431601</xdr:rowOff>
    </xdr:from>
    <xdr:to>
      <xdr:col>3</xdr:col>
      <xdr:colOff>1063227</xdr:colOff>
      <xdr:row>15</xdr:row>
      <xdr:rowOff>29765</xdr:rowOff>
    </xdr:to>
    <xdr:pic>
      <xdr:nvPicPr>
        <xdr:cNvPr id="18" name="Gráfico 17" descr="Flecha circular con relleno sólido">
          <a:hlinkClick xmlns:r="http://schemas.openxmlformats.org/officeDocument/2006/relationships" r:id="rId1"/>
          <a:extLst>
            <a:ext uri="{FF2B5EF4-FFF2-40B4-BE49-F238E27FC236}">
              <a16:creationId xmlns:a16="http://schemas.microsoft.com/office/drawing/2014/main" id="{B9DB1E40-1A6D-4816-BA76-A05595EA1CF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298119" y="4451151"/>
          <a:ext cx="729258" cy="741164"/>
        </a:xfrm>
        <a:prstGeom prst="rect">
          <a:avLst/>
        </a:prstGeom>
      </xdr:spPr>
    </xdr:pic>
    <xdr:clientData/>
  </xdr:twoCellAnchor>
  <xdr:twoCellAnchor editAs="oneCell">
    <xdr:from>
      <xdr:col>3</xdr:col>
      <xdr:colOff>322658</xdr:colOff>
      <xdr:row>14</xdr:row>
      <xdr:rowOff>494704</xdr:rowOff>
    </xdr:from>
    <xdr:to>
      <xdr:col>3</xdr:col>
      <xdr:colOff>1051916</xdr:colOff>
      <xdr:row>16</xdr:row>
      <xdr:rowOff>92869</xdr:rowOff>
    </xdr:to>
    <xdr:pic>
      <xdr:nvPicPr>
        <xdr:cNvPr id="19" name="Gráfico 18" descr="Flecha circular con relleno sólido">
          <a:hlinkClick xmlns:r="http://schemas.openxmlformats.org/officeDocument/2006/relationships" r:id="rId4"/>
          <a:extLst>
            <a:ext uri="{FF2B5EF4-FFF2-40B4-BE49-F238E27FC236}">
              <a16:creationId xmlns:a16="http://schemas.microsoft.com/office/drawing/2014/main" id="{FF9B57E4-20C2-4110-991F-BADB72D1FB7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286808" y="5085754"/>
          <a:ext cx="729258" cy="741165"/>
        </a:xfrm>
        <a:prstGeom prst="rect">
          <a:avLst/>
        </a:prstGeom>
      </xdr:spPr>
    </xdr:pic>
    <xdr:clientData/>
  </xdr:twoCellAnchor>
  <xdr:twoCellAnchor editAs="oneCell">
    <xdr:from>
      <xdr:col>3</xdr:col>
      <xdr:colOff>355996</xdr:colOff>
      <xdr:row>15</xdr:row>
      <xdr:rowOff>483393</xdr:rowOff>
    </xdr:from>
    <xdr:to>
      <xdr:col>3</xdr:col>
      <xdr:colOff>1085254</xdr:colOff>
      <xdr:row>17</xdr:row>
      <xdr:rowOff>81558</xdr:rowOff>
    </xdr:to>
    <xdr:pic>
      <xdr:nvPicPr>
        <xdr:cNvPr id="20" name="Gráfico 19" descr="Flecha circular con relleno sólido">
          <a:hlinkClick xmlns:r="http://schemas.openxmlformats.org/officeDocument/2006/relationships" r:id="rId5"/>
          <a:extLst>
            <a:ext uri="{FF2B5EF4-FFF2-40B4-BE49-F238E27FC236}">
              <a16:creationId xmlns:a16="http://schemas.microsoft.com/office/drawing/2014/main" id="{82FE414F-AEA3-410C-91AD-6C14147B24A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320146" y="5645943"/>
          <a:ext cx="729258" cy="741165"/>
        </a:xfrm>
        <a:prstGeom prst="rect">
          <a:avLst/>
        </a:prstGeom>
      </xdr:spPr>
    </xdr:pic>
    <xdr:clientData/>
  </xdr:twoCellAnchor>
  <xdr:twoCellAnchor editAs="oneCell">
    <xdr:from>
      <xdr:col>3</xdr:col>
      <xdr:colOff>307179</xdr:colOff>
      <xdr:row>27</xdr:row>
      <xdr:rowOff>553641</xdr:rowOff>
    </xdr:from>
    <xdr:to>
      <xdr:col>3</xdr:col>
      <xdr:colOff>1036437</xdr:colOff>
      <xdr:row>29</xdr:row>
      <xdr:rowOff>151805</xdr:rowOff>
    </xdr:to>
    <xdr:pic>
      <xdr:nvPicPr>
        <xdr:cNvPr id="21" name="Gráfico 20" descr="Flecha circular con relleno sólido">
          <a:hlinkClick xmlns:r="http://schemas.openxmlformats.org/officeDocument/2006/relationships" r:id="rId24"/>
          <a:extLst>
            <a:ext uri="{FF2B5EF4-FFF2-40B4-BE49-F238E27FC236}">
              <a16:creationId xmlns:a16="http://schemas.microsoft.com/office/drawing/2014/main" id="{E3D1CF53-1C6A-4DA6-8D5A-2BB59863DF2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271329" y="12831366"/>
          <a:ext cx="729258" cy="741164"/>
        </a:xfrm>
        <a:prstGeom prst="rect">
          <a:avLst/>
        </a:prstGeom>
      </xdr:spPr>
    </xdr:pic>
    <xdr:clientData/>
  </xdr:twoCellAnchor>
  <xdr:twoCellAnchor editAs="oneCell">
    <xdr:from>
      <xdr:col>3</xdr:col>
      <xdr:colOff>310751</xdr:colOff>
      <xdr:row>27</xdr:row>
      <xdr:rowOff>0</xdr:rowOff>
    </xdr:from>
    <xdr:to>
      <xdr:col>3</xdr:col>
      <xdr:colOff>1040009</xdr:colOff>
      <xdr:row>28</xdr:row>
      <xdr:rowOff>169664</xdr:rowOff>
    </xdr:to>
    <xdr:pic>
      <xdr:nvPicPr>
        <xdr:cNvPr id="22" name="Gráfico 21" descr="Flecha circular con relleno sólido">
          <a:hlinkClick xmlns:r="http://schemas.openxmlformats.org/officeDocument/2006/relationships" r:id="rId20"/>
          <a:extLst>
            <a:ext uri="{FF2B5EF4-FFF2-40B4-BE49-F238E27FC236}">
              <a16:creationId xmlns:a16="http://schemas.microsoft.com/office/drawing/2014/main" id="{A323332B-86EA-452A-B4F0-406A71B4633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274901" y="12277725"/>
          <a:ext cx="729258" cy="741164"/>
        </a:xfrm>
        <a:prstGeom prst="rect">
          <a:avLst/>
        </a:prstGeom>
      </xdr:spPr>
    </xdr:pic>
    <xdr:clientData/>
  </xdr:twoCellAnchor>
  <xdr:twoCellAnchor editAs="oneCell">
    <xdr:from>
      <xdr:col>3</xdr:col>
      <xdr:colOff>303012</xdr:colOff>
      <xdr:row>25</xdr:row>
      <xdr:rowOff>0</xdr:rowOff>
    </xdr:from>
    <xdr:to>
      <xdr:col>3</xdr:col>
      <xdr:colOff>1032270</xdr:colOff>
      <xdr:row>25</xdr:row>
      <xdr:rowOff>732505</xdr:rowOff>
    </xdr:to>
    <xdr:pic>
      <xdr:nvPicPr>
        <xdr:cNvPr id="23" name="Gráfico 22" descr="Flecha circular con relleno sólido">
          <a:hlinkClick xmlns:r="http://schemas.openxmlformats.org/officeDocument/2006/relationships" r:id="rId8"/>
          <a:extLst>
            <a:ext uri="{FF2B5EF4-FFF2-40B4-BE49-F238E27FC236}">
              <a16:creationId xmlns:a16="http://schemas.microsoft.com/office/drawing/2014/main" id="{C1716705-39E1-4ED4-8E2E-33931612489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267162" y="10877550"/>
          <a:ext cx="729258" cy="732505"/>
        </a:xfrm>
        <a:prstGeom prst="rect">
          <a:avLst/>
        </a:prstGeom>
      </xdr:spPr>
    </xdr:pic>
    <xdr:clientData/>
  </xdr:twoCellAnchor>
  <xdr:twoCellAnchor editAs="oneCell">
    <xdr:from>
      <xdr:col>3</xdr:col>
      <xdr:colOff>369688</xdr:colOff>
      <xdr:row>23</xdr:row>
      <xdr:rowOff>452436</xdr:rowOff>
    </xdr:from>
    <xdr:to>
      <xdr:col>3</xdr:col>
      <xdr:colOff>1098946</xdr:colOff>
      <xdr:row>25</xdr:row>
      <xdr:rowOff>50601</xdr:rowOff>
    </xdr:to>
    <xdr:pic>
      <xdr:nvPicPr>
        <xdr:cNvPr id="24" name="Gráfico 23" descr="Flecha circular con relleno sólido">
          <a:hlinkClick xmlns:r="http://schemas.openxmlformats.org/officeDocument/2006/relationships" r:id="rId25"/>
          <a:extLst>
            <a:ext uri="{FF2B5EF4-FFF2-40B4-BE49-F238E27FC236}">
              <a16:creationId xmlns:a16="http://schemas.microsoft.com/office/drawing/2014/main" id="{5246FC6A-19A7-4CE9-9656-891C94E0A5A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333838" y="10186986"/>
          <a:ext cx="729258" cy="741165"/>
        </a:xfrm>
        <a:prstGeom prst="rect">
          <a:avLst/>
        </a:prstGeom>
      </xdr:spPr>
    </xdr:pic>
    <xdr:clientData/>
  </xdr:twoCellAnchor>
  <xdr:twoCellAnchor editAs="oneCell">
    <xdr:from>
      <xdr:col>3</xdr:col>
      <xdr:colOff>343494</xdr:colOff>
      <xdr:row>22</xdr:row>
      <xdr:rowOff>485775</xdr:rowOff>
    </xdr:from>
    <xdr:to>
      <xdr:col>3</xdr:col>
      <xdr:colOff>1072752</xdr:colOff>
      <xdr:row>24</xdr:row>
      <xdr:rowOff>83940</xdr:rowOff>
    </xdr:to>
    <xdr:pic>
      <xdr:nvPicPr>
        <xdr:cNvPr id="25" name="Gráfico 24" descr="Flecha circular con relleno sólido">
          <a:hlinkClick xmlns:r="http://schemas.openxmlformats.org/officeDocument/2006/relationships" r:id="rId10"/>
          <a:extLst>
            <a:ext uri="{FF2B5EF4-FFF2-40B4-BE49-F238E27FC236}">
              <a16:creationId xmlns:a16="http://schemas.microsoft.com/office/drawing/2014/main" id="{D39127B5-249B-444B-BB46-A953062C3461}"/>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307644" y="9648825"/>
          <a:ext cx="729258" cy="741165"/>
        </a:xfrm>
        <a:prstGeom prst="rect">
          <a:avLst/>
        </a:prstGeom>
      </xdr:spPr>
    </xdr:pic>
    <xdr:clientData/>
  </xdr:twoCellAnchor>
  <xdr:twoCellAnchor editAs="oneCell">
    <xdr:from>
      <xdr:col>3</xdr:col>
      <xdr:colOff>332183</xdr:colOff>
      <xdr:row>21</xdr:row>
      <xdr:rowOff>474463</xdr:rowOff>
    </xdr:from>
    <xdr:to>
      <xdr:col>3</xdr:col>
      <xdr:colOff>1061441</xdr:colOff>
      <xdr:row>23</xdr:row>
      <xdr:rowOff>72627</xdr:rowOff>
    </xdr:to>
    <xdr:pic>
      <xdr:nvPicPr>
        <xdr:cNvPr id="26" name="Gráfico 25" descr="Flecha circular con relleno sólido">
          <a:hlinkClick xmlns:r="http://schemas.openxmlformats.org/officeDocument/2006/relationships" r:id="rId11"/>
          <a:extLst>
            <a:ext uri="{FF2B5EF4-FFF2-40B4-BE49-F238E27FC236}">
              <a16:creationId xmlns:a16="http://schemas.microsoft.com/office/drawing/2014/main" id="{85E10295-61E5-406B-8ED3-AC8BA4738BD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296333" y="9066013"/>
          <a:ext cx="729258" cy="741164"/>
        </a:xfrm>
        <a:prstGeom prst="rect">
          <a:avLst/>
        </a:prstGeom>
      </xdr:spPr>
    </xdr:pic>
    <xdr:clientData/>
  </xdr:twoCellAnchor>
  <xdr:twoCellAnchor editAs="oneCell">
    <xdr:from>
      <xdr:col>3</xdr:col>
      <xdr:colOff>305989</xdr:colOff>
      <xdr:row>20</xdr:row>
      <xdr:rowOff>492918</xdr:rowOff>
    </xdr:from>
    <xdr:to>
      <xdr:col>3</xdr:col>
      <xdr:colOff>1035247</xdr:colOff>
      <xdr:row>22</xdr:row>
      <xdr:rowOff>91082</xdr:rowOff>
    </xdr:to>
    <xdr:pic>
      <xdr:nvPicPr>
        <xdr:cNvPr id="27" name="Gráfico 26" descr="Flecha circular con relleno sólido">
          <a:hlinkClick xmlns:r="http://schemas.openxmlformats.org/officeDocument/2006/relationships" r:id="rId12"/>
          <a:extLst>
            <a:ext uri="{FF2B5EF4-FFF2-40B4-BE49-F238E27FC236}">
              <a16:creationId xmlns:a16="http://schemas.microsoft.com/office/drawing/2014/main" id="{CDB6CF8F-49EF-4E32-87FB-5732B0AB8EA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270139" y="8512968"/>
          <a:ext cx="729258" cy="741164"/>
        </a:xfrm>
        <a:prstGeom prst="rect">
          <a:avLst/>
        </a:prstGeom>
      </xdr:spPr>
    </xdr:pic>
    <xdr:clientData/>
  </xdr:twoCellAnchor>
  <xdr:twoCellAnchor editAs="oneCell">
    <xdr:from>
      <xdr:col>3</xdr:col>
      <xdr:colOff>342899</xdr:colOff>
      <xdr:row>16</xdr:row>
      <xdr:rowOff>470297</xdr:rowOff>
    </xdr:from>
    <xdr:to>
      <xdr:col>3</xdr:col>
      <xdr:colOff>1072157</xdr:colOff>
      <xdr:row>18</xdr:row>
      <xdr:rowOff>68461</xdr:rowOff>
    </xdr:to>
    <xdr:pic>
      <xdr:nvPicPr>
        <xdr:cNvPr id="28" name="Gráfico 27" descr="Flecha circular con relleno sólido">
          <a:hlinkClick xmlns:r="http://schemas.openxmlformats.org/officeDocument/2006/relationships" r:id="rId13"/>
          <a:extLst>
            <a:ext uri="{FF2B5EF4-FFF2-40B4-BE49-F238E27FC236}">
              <a16:creationId xmlns:a16="http://schemas.microsoft.com/office/drawing/2014/main" id="{AF2CD6E3-AED2-4668-A207-C2957C6895E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307049" y="6204347"/>
          <a:ext cx="729258" cy="741164"/>
        </a:xfrm>
        <a:prstGeom prst="rect">
          <a:avLst/>
        </a:prstGeom>
      </xdr:spPr>
    </xdr:pic>
    <xdr:clientData/>
  </xdr:twoCellAnchor>
  <xdr:twoCellAnchor editAs="oneCell">
    <xdr:from>
      <xdr:col>3</xdr:col>
      <xdr:colOff>316705</xdr:colOff>
      <xdr:row>17</xdr:row>
      <xdr:rowOff>473868</xdr:rowOff>
    </xdr:from>
    <xdr:to>
      <xdr:col>3</xdr:col>
      <xdr:colOff>1045963</xdr:colOff>
      <xdr:row>19</xdr:row>
      <xdr:rowOff>72032</xdr:rowOff>
    </xdr:to>
    <xdr:pic>
      <xdr:nvPicPr>
        <xdr:cNvPr id="29" name="Gráfico 28" descr="Flecha circular con relleno sólido">
          <a:hlinkClick xmlns:r="http://schemas.openxmlformats.org/officeDocument/2006/relationships" r:id="rId14"/>
          <a:extLst>
            <a:ext uri="{FF2B5EF4-FFF2-40B4-BE49-F238E27FC236}">
              <a16:creationId xmlns:a16="http://schemas.microsoft.com/office/drawing/2014/main" id="{17449854-02E6-4B0F-928B-5796DF9EABC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280855" y="6779418"/>
          <a:ext cx="729258" cy="741164"/>
        </a:xfrm>
        <a:prstGeom prst="rect">
          <a:avLst/>
        </a:prstGeom>
      </xdr:spPr>
    </xdr:pic>
    <xdr:clientData/>
  </xdr:twoCellAnchor>
  <xdr:twoCellAnchor editAs="oneCell">
    <xdr:from>
      <xdr:col>3</xdr:col>
      <xdr:colOff>305394</xdr:colOff>
      <xdr:row>18</xdr:row>
      <xdr:rowOff>447674</xdr:rowOff>
    </xdr:from>
    <xdr:to>
      <xdr:col>3</xdr:col>
      <xdr:colOff>1034652</xdr:colOff>
      <xdr:row>20</xdr:row>
      <xdr:rowOff>45838</xdr:rowOff>
    </xdr:to>
    <xdr:pic>
      <xdr:nvPicPr>
        <xdr:cNvPr id="30" name="Gráfico 29" descr="Flecha circular con relleno sólido">
          <a:hlinkClick xmlns:r="http://schemas.openxmlformats.org/officeDocument/2006/relationships" r:id="rId15"/>
          <a:extLst>
            <a:ext uri="{FF2B5EF4-FFF2-40B4-BE49-F238E27FC236}">
              <a16:creationId xmlns:a16="http://schemas.microsoft.com/office/drawing/2014/main" id="{3734037C-9120-415B-A86C-04FB4C1F669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269544" y="7324724"/>
          <a:ext cx="729258" cy="741164"/>
        </a:xfrm>
        <a:prstGeom prst="rect">
          <a:avLst/>
        </a:prstGeom>
      </xdr:spPr>
    </xdr:pic>
    <xdr:clientData/>
  </xdr:twoCellAnchor>
  <xdr:twoCellAnchor editAs="oneCell">
    <xdr:from>
      <xdr:col>3</xdr:col>
      <xdr:colOff>338731</xdr:colOff>
      <xdr:row>19</xdr:row>
      <xdr:rowOff>481012</xdr:rowOff>
    </xdr:from>
    <xdr:to>
      <xdr:col>3</xdr:col>
      <xdr:colOff>1067989</xdr:colOff>
      <xdr:row>21</xdr:row>
      <xdr:rowOff>79176</xdr:rowOff>
    </xdr:to>
    <xdr:pic>
      <xdr:nvPicPr>
        <xdr:cNvPr id="31" name="Gráfico 30" descr="Flecha circular con relleno sólido">
          <a:hlinkClick xmlns:r="http://schemas.openxmlformats.org/officeDocument/2006/relationships" r:id="rId16"/>
          <a:extLst>
            <a:ext uri="{FF2B5EF4-FFF2-40B4-BE49-F238E27FC236}">
              <a16:creationId xmlns:a16="http://schemas.microsoft.com/office/drawing/2014/main" id="{26219B1A-71F4-4B9E-A1E7-67C0481F5F0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302881" y="7929562"/>
          <a:ext cx="729258" cy="741164"/>
        </a:xfrm>
        <a:prstGeom prst="rect">
          <a:avLst/>
        </a:prstGeom>
      </xdr:spPr>
    </xdr:pic>
    <xdr:clientData/>
  </xdr:twoCellAnchor>
  <xdr:twoCellAnchor editAs="oneCell">
    <xdr:from>
      <xdr:col>3</xdr:col>
      <xdr:colOff>288237</xdr:colOff>
      <xdr:row>12</xdr:row>
      <xdr:rowOff>211876</xdr:rowOff>
    </xdr:from>
    <xdr:to>
      <xdr:col>3</xdr:col>
      <xdr:colOff>1017495</xdr:colOff>
      <xdr:row>14</xdr:row>
      <xdr:rowOff>540</xdr:rowOff>
    </xdr:to>
    <xdr:pic>
      <xdr:nvPicPr>
        <xdr:cNvPr id="32" name="Gráfico 31" descr="Flecha circular con relleno sólido">
          <a:hlinkClick xmlns:r="http://schemas.openxmlformats.org/officeDocument/2006/relationships" r:id="rId17"/>
          <a:extLst>
            <a:ext uri="{FF2B5EF4-FFF2-40B4-BE49-F238E27FC236}">
              <a16:creationId xmlns:a16="http://schemas.microsoft.com/office/drawing/2014/main" id="{B1251C79-8238-408A-98DB-FF8BD304AF4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252387" y="3850426"/>
          <a:ext cx="729258" cy="741164"/>
        </a:xfrm>
        <a:prstGeom prst="rect">
          <a:avLst/>
        </a:prstGeom>
      </xdr:spPr>
    </xdr:pic>
    <xdr:clientData/>
  </xdr:twoCellAnchor>
  <xdr:twoCellAnchor editAs="oneCell">
    <xdr:from>
      <xdr:col>4</xdr:col>
      <xdr:colOff>90754</xdr:colOff>
      <xdr:row>7</xdr:row>
      <xdr:rowOff>225138</xdr:rowOff>
    </xdr:from>
    <xdr:to>
      <xdr:col>4</xdr:col>
      <xdr:colOff>1160319</xdr:colOff>
      <xdr:row>10</xdr:row>
      <xdr:rowOff>160416</xdr:rowOff>
    </xdr:to>
    <xdr:pic>
      <xdr:nvPicPr>
        <xdr:cNvPr id="33" name="Imagen 32" descr="Boton Atras PNG, Vectores, PSD, e Clipart Para Descarga Gratuita - Pngtree">
          <a:hlinkClick xmlns:r="http://schemas.openxmlformats.org/officeDocument/2006/relationships" r:id="rId18"/>
          <a:extLst>
            <a:ext uri="{FF2B5EF4-FFF2-40B4-BE49-F238E27FC236}">
              <a16:creationId xmlns:a16="http://schemas.microsoft.com/office/drawing/2014/main" id="{D1F8909C-7A5F-4D34-84A1-21865AE0809B}"/>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19836079" y="2463513"/>
          <a:ext cx="1069565" cy="10687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1212972</xdr:colOff>
      <xdr:row>7</xdr:row>
      <xdr:rowOff>238992</xdr:rowOff>
    </xdr:from>
    <xdr:to>
      <xdr:col>5</xdr:col>
      <xdr:colOff>741219</xdr:colOff>
      <xdr:row>10</xdr:row>
      <xdr:rowOff>174270</xdr:rowOff>
    </xdr:to>
    <xdr:pic>
      <xdr:nvPicPr>
        <xdr:cNvPr id="34" name="Imagen 33" descr="Boton Atras PNG, Vectores, PSD, e Clipart Para Descarga Gratuita - Pngtree">
          <a:hlinkClick xmlns:r="http://schemas.openxmlformats.org/officeDocument/2006/relationships" r:id="rId17"/>
          <a:extLst>
            <a:ext uri="{FF2B5EF4-FFF2-40B4-BE49-F238E27FC236}">
              <a16:creationId xmlns:a16="http://schemas.microsoft.com/office/drawing/2014/main" id="{A49CFC4B-9B1D-4FF4-9145-2F95C34905DD}"/>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rot="10800000">
          <a:off x="20958297" y="2477367"/>
          <a:ext cx="1071297" cy="106875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295275</xdr:colOff>
      <xdr:row>25</xdr:row>
      <xdr:rowOff>514350</xdr:rowOff>
    </xdr:from>
    <xdr:to>
      <xdr:col>3</xdr:col>
      <xdr:colOff>1047750</xdr:colOff>
      <xdr:row>26</xdr:row>
      <xdr:rowOff>445943</xdr:rowOff>
    </xdr:to>
    <xdr:pic>
      <xdr:nvPicPr>
        <xdr:cNvPr id="35" name="Imagen 7" descr="Flecha circular con relleno sólido">
          <a:hlinkClick xmlns:r="http://schemas.openxmlformats.org/officeDocument/2006/relationships" r:id="rId9"/>
          <a:extLst>
            <a:ext uri="{FF2B5EF4-FFF2-40B4-BE49-F238E27FC236}">
              <a16:creationId xmlns:a16="http://schemas.microsoft.com/office/drawing/2014/main" id="{04253F26-7FB3-4D3A-BE51-BA08FEA34C84}"/>
            </a:ext>
            <a:ext uri="{147F2762-F138-4A5C-976F-8EAC2B608ADB}">
              <a16:predDERef xmlns:a16="http://schemas.microsoft.com/office/drawing/2014/main" pred="{145BA89B-D562-453F-BC97-1AB712D7536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8259425" y="11391900"/>
          <a:ext cx="752475" cy="741218"/>
        </a:xfrm>
        <a:prstGeom prst="rect">
          <a:avLst/>
        </a:prstGeom>
      </xdr:spPr>
    </xdr:pic>
    <xdr:clientData/>
  </xdr:twoCellAnchor>
  <xdr:twoCellAnchor editAs="oneCell">
    <xdr:from>
      <xdr:col>0</xdr:col>
      <xdr:colOff>0</xdr:colOff>
      <xdr:row>0</xdr:row>
      <xdr:rowOff>0</xdr:rowOff>
    </xdr:from>
    <xdr:to>
      <xdr:col>1</xdr:col>
      <xdr:colOff>1277629</xdr:colOff>
      <xdr:row>11</xdr:row>
      <xdr:rowOff>0</xdr:rowOff>
    </xdr:to>
    <xdr:pic>
      <xdr:nvPicPr>
        <xdr:cNvPr id="38" name="Imagen 37" descr="proceso de planificación de dibujos animados 2111884 Vector en Vecteezy">
          <a:extLst>
            <a:ext uri="{FF2B5EF4-FFF2-40B4-BE49-F238E27FC236}">
              <a16:creationId xmlns:a16="http://schemas.microsoft.com/office/drawing/2014/main" id="{99DB7FDC-1805-46AE-9DB2-9DBEA134C564}"/>
            </a:ext>
          </a:extLst>
        </xdr:cNvPr>
        <xdr:cNvPicPr>
          <a:picLocks noChangeAspect="1" noChangeArrowheads="1"/>
        </xdr:cNvPicPr>
      </xdr:nvPicPr>
      <xdr:blipFill rotWithShape="1">
        <a:blip xmlns:r="http://schemas.openxmlformats.org/officeDocument/2006/relationships" r:embed="rId26" cstate="print">
          <a:extLst>
            <a:ext uri="{28A0092B-C50C-407E-A947-70E740481C1C}">
              <a14:useLocalDpi xmlns:a14="http://schemas.microsoft.com/office/drawing/2010/main" val="0"/>
            </a:ext>
          </a:extLst>
        </a:blip>
        <a:srcRect l="21126" r="21067" b="21795"/>
        <a:stretch/>
      </xdr:blipFill>
      <xdr:spPr bwMode="auto">
        <a:xfrm>
          <a:off x="0" y="0"/>
          <a:ext cx="2446606" cy="361517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12960755</xdr:colOff>
      <xdr:row>0</xdr:row>
      <xdr:rowOff>151534</xdr:rowOff>
    </xdr:from>
    <xdr:to>
      <xdr:col>3</xdr:col>
      <xdr:colOff>1675797</xdr:colOff>
      <xdr:row>10</xdr:row>
      <xdr:rowOff>43295</xdr:rowOff>
    </xdr:to>
    <xdr:pic>
      <xdr:nvPicPr>
        <xdr:cNvPr id="3" name="Imagen 2" descr="Vista previa de imagen">
          <a:extLst>
            <a:ext uri="{FF2B5EF4-FFF2-40B4-BE49-F238E27FC236}">
              <a16:creationId xmlns:a16="http://schemas.microsoft.com/office/drawing/2014/main" id="{74BB3861-01A3-43A0-8EFC-05AFC6F2B1FD}"/>
            </a:ext>
          </a:extLst>
        </xdr:cNvPr>
        <xdr:cNvPicPr>
          <a:picLocks noChangeAspect="1" noChangeArrowheads="1"/>
        </xdr:cNvPicPr>
      </xdr:nvPicPr>
      <xdr:blipFill>
        <a:blip xmlns:r="http://schemas.openxmlformats.org/officeDocument/2006/relationships" r:embed="rId27" cstate="print">
          <a:extLst>
            <a:ext uri="{28A0092B-C50C-407E-A947-70E740481C1C}">
              <a14:useLocalDpi xmlns:a14="http://schemas.microsoft.com/office/drawing/2010/main" val="0"/>
            </a:ext>
          </a:extLst>
        </a:blip>
        <a:srcRect/>
        <a:stretch>
          <a:fillRect/>
        </a:stretch>
      </xdr:blipFill>
      <xdr:spPr bwMode="auto">
        <a:xfrm>
          <a:off x="14129732" y="151534"/>
          <a:ext cx="5513679" cy="32471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484310</xdr:colOff>
      <xdr:row>0</xdr:row>
      <xdr:rowOff>145805</xdr:rowOff>
    </xdr:from>
    <xdr:to>
      <xdr:col>4</xdr:col>
      <xdr:colOff>1191881</xdr:colOff>
      <xdr:row>4</xdr:row>
      <xdr:rowOff>158006</xdr:rowOff>
    </xdr:to>
    <xdr:pic>
      <xdr:nvPicPr>
        <xdr:cNvPr id="5" name="Gráfico 4" descr="Urano">
          <a:hlinkClick xmlns:r="http://schemas.openxmlformats.org/officeDocument/2006/relationships" r:id="rId1"/>
          <a:extLst>
            <a:ext uri="{FF2B5EF4-FFF2-40B4-BE49-F238E27FC236}">
              <a16:creationId xmlns:a16="http://schemas.microsoft.com/office/drawing/2014/main" id="{00000000-0008-0000-02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587637" y="145805"/>
          <a:ext cx="707571" cy="741808"/>
        </a:xfrm>
        <a:prstGeom prst="rect">
          <a:avLst/>
        </a:prstGeom>
      </xdr:spPr>
    </xdr:pic>
    <xdr:clientData/>
  </xdr:twoCellAnchor>
  <xdr:twoCellAnchor editAs="oneCell">
    <xdr:from>
      <xdr:col>7</xdr:col>
      <xdr:colOff>62087</xdr:colOff>
      <xdr:row>0</xdr:row>
      <xdr:rowOff>106812</xdr:rowOff>
    </xdr:from>
    <xdr:to>
      <xdr:col>7</xdr:col>
      <xdr:colOff>712746</xdr:colOff>
      <xdr:row>4</xdr:row>
      <xdr:rowOff>35092</xdr:rowOff>
    </xdr:to>
    <xdr:pic>
      <xdr:nvPicPr>
        <xdr:cNvPr id="4" name="Imagen 3" descr="Boton Atras PNG, Vectores, PSD, e Clipart Para Descarga Gratuita - Pngtree">
          <a:hlinkClick xmlns:r="http://schemas.openxmlformats.org/officeDocument/2006/relationships" r:id="rId4"/>
          <a:extLst>
            <a:ext uri="{FF2B5EF4-FFF2-40B4-BE49-F238E27FC236}">
              <a16:creationId xmlns:a16="http://schemas.microsoft.com/office/drawing/2014/main" id="{347FDDEA-C150-4FEC-94E1-CDA0990DF4BB}"/>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9727455" y="106812"/>
          <a:ext cx="650659" cy="6501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49823</xdr:colOff>
      <xdr:row>0</xdr:row>
      <xdr:rowOff>87923</xdr:rowOff>
    </xdr:from>
    <xdr:to>
      <xdr:col>8</xdr:col>
      <xdr:colOff>689382</xdr:colOff>
      <xdr:row>4</xdr:row>
      <xdr:rowOff>5013</xdr:rowOff>
    </xdr:to>
    <xdr:pic>
      <xdr:nvPicPr>
        <xdr:cNvPr id="6" name="Imagen 5" descr="Boton Atras PNG, Vectores, PSD, e Clipart Para Descarga Gratuita - Pngtree">
          <a:hlinkClick xmlns:r="http://schemas.openxmlformats.org/officeDocument/2006/relationships" r:id="rId6"/>
          <a:extLst>
            <a:ext uri="{FF2B5EF4-FFF2-40B4-BE49-F238E27FC236}">
              <a16:creationId xmlns:a16="http://schemas.microsoft.com/office/drawing/2014/main" id="{28BAA841-D728-49E1-9B06-C8317D9BF0A9}"/>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0800000">
          <a:off x="10534650" y="87923"/>
          <a:ext cx="639559" cy="6447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484310</xdr:colOff>
      <xdr:row>0</xdr:row>
      <xdr:rowOff>145805</xdr:rowOff>
    </xdr:from>
    <xdr:to>
      <xdr:col>4</xdr:col>
      <xdr:colOff>1191881</xdr:colOff>
      <xdr:row>4</xdr:row>
      <xdr:rowOff>158006</xdr:rowOff>
    </xdr:to>
    <xdr:pic>
      <xdr:nvPicPr>
        <xdr:cNvPr id="9" name="Gráfico 8" descr="Urano">
          <a:hlinkClick xmlns:r="http://schemas.openxmlformats.org/officeDocument/2006/relationships" r:id="rId1"/>
          <a:extLst>
            <a:ext uri="{FF2B5EF4-FFF2-40B4-BE49-F238E27FC236}">
              <a16:creationId xmlns:a16="http://schemas.microsoft.com/office/drawing/2014/main" id="{2A8CD1C4-0647-4A67-B7F0-F109389A771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589835" y="145805"/>
          <a:ext cx="707571" cy="736101"/>
        </a:xfrm>
        <a:prstGeom prst="rect">
          <a:avLst/>
        </a:prstGeom>
      </xdr:spPr>
    </xdr:pic>
    <xdr:clientData/>
  </xdr:twoCellAnchor>
  <xdr:twoCellAnchor editAs="oneCell">
    <xdr:from>
      <xdr:col>7</xdr:col>
      <xdr:colOff>169512</xdr:colOff>
      <xdr:row>4</xdr:row>
      <xdr:rowOff>80721</xdr:rowOff>
    </xdr:from>
    <xdr:to>
      <xdr:col>8</xdr:col>
      <xdr:colOff>56504</xdr:colOff>
      <xdr:row>11</xdr:row>
      <xdr:rowOff>137226</xdr:rowOff>
    </xdr:to>
    <xdr:pic>
      <xdr:nvPicPr>
        <xdr:cNvPr id="12" name="Imagen 11" descr="proceso de planificación de dibujos animados 2111884 Vector en Vecteezy">
          <a:extLst>
            <a:ext uri="{FF2B5EF4-FFF2-40B4-BE49-F238E27FC236}">
              <a16:creationId xmlns:a16="http://schemas.microsoft.com/office/drawing/2014/main" id="{EBC0462B-70FC-4FE6-9DF3-BF1E92A92092}"/>
            </a:ext>
          </a:extLst>
        </xdr:cNvPr>
        <xdr:cNvPicPr>
          <a:picLocks noChangeAspect="1" noChangeArrowheads="1"/>
        </xdr:cNvPicPr>
      </xdr:nvPicPr>
      <xdr:blipFill rotWithShape="1">
        <a:blip xmlns:r="http://schemas.openxmlformats.org/officeDocument/2006/relationships" r:embed="rId8" cstate="print">
          <a:extLst>
            <a:ext uri="{28A0092B-C50C-407E-A947-70E740481C1C}">
              <a14:useLocalDpi xmlns:a14="http://schemas.microsoft.com/office/drawing/2010/main" val="0"/>
            </a:ext>
          </a:extLst>
        </a:blip>
        <a:srcRect l="21126" r="21067" b="21795"/>
        <a:stretch/>
      </xdr:blipFill>
      <xdr:spPr bwMode="auto">
        <a:xfrm>
          <a:off x="9815593" y="791060"/>
          <a:ext cx="726483" cy="1315742"/>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1232647</xdr:colOff>
      <xdr:row>0</xdr:row>
      <xdr:rowOff>46770</xdr:rowOff>
    </xdr:from>
    <xdr:to>
      <xdr:col>6</xdr:col>
      <xdr:colOff>1098279</xdr:colOff>
      <xdr:row>5</xdr:row>
      <xdr:rowOff>48743</xdr:rowOff>
    </xdr:to>
    <xdr:pic>
      <xdr:nvPicPr>
        <xdr:cNvPr id="2" name="Imagen 1" descr="Vista previa de imagen">
          <a:extLst>
            <a:ext uri="{FF2B5EF4-FFF2-40B4-BE49-F238E27FC236}">
              <a16:creationId xmlns:a16="http://schemas.microsoft.com/office/drawing/2014/main" id="{289F9840-DDB0-4D1D-B874-4FC140D3804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7339853" y="46770"/>
          <a:ext cx="2246882" cy="9124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352425</xdr:colOff>
      <xdr:row>0</xdr:row>
      <xdr:rowOff>123825</xdr:rowOff>
    </xdr:from>
    <xdr:to>
      <xdr:col>4</xdr:col>
      <xdr:colOff>1059996</xdr:colOff>
      <xdr:row>4</xdr:row>
      <xdr:rowOff>110353</xdr:rowOff>
    </xdr:to>
    <xdr:pic>
      <xdr:nvPicPr>
        <xdr:cNvPr id="4" name="Gráfico 3" descr="Urano">
          <a:hlinkClick xmlns:r="http://schemas.openxmlformats.org/officeDocument/2006/relationships" r:id="rId1"/>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724525" y="123825"/>
          <a:ext cx="707571" cy="730085"/>
        </a:xfrm>
        <a:prstGeom prst="rect">
          <a:avLst/>
        </a:prstGeom>
      </xdr:spPr>
    </xdr:pic>
    <xdr:clientData/>
  </xdr:twoCellAnchor>
  <xdr:twoCellAnchor>
    <xdr:from>
      <xdr:col>0</xdr:col>
      <xdr:colOff>330571</xdr:colOff>
      <xdr:row>17</xdr:row>
      <xdr:rowOff>20732</xdr:rowOff>
    </xdr:from>
    <xdr:to>
      <xdr:col>6</xdr:col>
      <xdr:colOff>560293</xdr:colOff>
      <xdr:row>36</xdr:row>
      <xdr:rowOff>44824</xdr:rowOff>
    </xdr:to>
    <xdr:graphicFrame macro="">
      <xdr:nvGraphicFramePr>
        <xdr:cNvPr id="5" name="Diagrama 4">
          <a:extLst>
            <a:ext uri="{FF2B5EF4-FFF2-40B4-BE49-F238E27FC236}">
              <a16:creationId xmlns:a16="http://schemas.microsoft.com/office/drawing/2014/main" id="{00000000-0008-0000-0300-000005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4" r:lo="rId5" r:qs="rId6" r:cs="rId7"/>
        </a:graphicData>
      </a:graphic>
    </xdr:graphicFrame>
    <xdr:clientData/>
  </xdr:twoCellAnchor>
  <xdr:twoCellAnchor editAs="oneCell">
    <xdr:from>
      <xdr:col>7</xdr:col>
      <xdr:colOff>556792</xdr:colOff>
      <xdr:row>20</xdr:row>
      <xdr:rowOff>89646</xdr:rowOff>
    </xdr:from>
    <xdr:to>
      <xdr:col>8</xdr:col>
      <xdr:colOff>108556</xdr:colOff>
      <xdr:row>30</xdr:row>
      <xdr:rowOff>131938</xdr:rowOff>
    </xdr:to>
    <xdr:pic>
      <xdr:nvPicPr>
        <xdr:cNvPr id="9" name="Imagen 8">
          <a:extLst>
            <a:ext uri="{FF2B5EF4-FFF2-40B4-BE49-F238E27FC236}">
              <a16:creationId xmlns:a16="http://schemas.microsoft.com/office/drawing/2014/main" id="{00000000-0008-0000-0300-000009000000}"/>
            </a:ext>
          </a:extLst>
        </xdr:cNvPr>
        <xdr:cNvPicPr>
          <a:picLocks noChangeAspect="1"/>
        </xdr:cNvPicPr>
      </xdr:nvPicPr>
      <xdr:blipFill rotWithShape="1">
        <a:blip xmlns:r="http://schemas.openxmlformats.org/officeDocument/2006/relationships" r:embed="rId9"/>
        <a:srcRect l="33696" t="58216" r="59807" b="19612"/>
        <a:stretch/>
      </xdr:blipFill>
      <xdr:spPr bwMode="auto">
        <a:xfrm rot="10800000">
          <a:off x="10200855" y="4276677"/>
          <a:ext cx="385201" cy="1828230"/>
        </a:xfrm>
        <a:prstGeom prst="rect">
          <a:avLst/>
        </a:prstGeom>
        <a:ln>
          <a:noFill/>
        </a:ln>
        <a:extLst>
          <a:ext uri="{53640926-AAD7-44D8-BBD7-CCE9431645EC}">
            <a14:shadowObscured xmlns:a14="http://schemas.microsoft.com/office/drawing/2010/main"/>
          </a:ext>
        </a:extLst>
      </xdr:spPr>
    </xdr:pic>
    <xdr:clientData/>
  </xdr:twoCellAnchor>
  <xdr:twoCellAnchor>
    <xdr:from>
      <xdr:col>8</xdr:col>
      <xdr:colOff>499714</xdr:colOff>
      <xdr:row>6</xdr:row>
      <xdr:rowOff>148245</xdr:rowOff>
    </xdr:from>
    <xdr:to>
      <xdr:col>9</xdr:col>
      <xdr:colOff>555742</xdr:colOff>
      <xdr:row>13</xdr:row>
      <xdr:rowOff>125833</xdr:rowOff>
    </xdr:to>
    <xdr:sp macro="" textlink="">
      <xdr:nvSpPr>
        <xdr:cNvPr id="10" name="Rectángulo: esquina doblada 9">
          <a:extLst>
            <a:ext uri="{FF2B5EF4-FFF2-40B4-BE49-F238E27FC236}">
              <a16:creationId xmlns:a16="http://schemas.microsoft.com/office/drawing/2014/main" id="{00000000-0008-0000-0300-00000A000000}"/>
            </a:ext>
          </a:extLst>
        </xdr:cNvPr>
        <xdr:cNvSpPr/>
      </xdr:nvSpPr>
      <xdr:spPr>
        <a:xfrm>
          <a:off x="10977214" y="1229729"/>
          <a:ext cx="889466" cy="1237667"/>
        </a:xfrm>
        <a:prstGeom prst="foldedCorner">
          <a:avLst/>
        </a:prstGeom>
        <a:solidFill>
          <a:schemeClr val="accent1">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s-419" sz="1100"/>
            <a:t>Desea</a:t>
          </a:r>
          <a:r>
            <a:rPr lang="es-419" sz="1100" baseline="0"/>
            <a:t> </a:t>
          </a:r>
        </a:p>
        <a:p>
          <a:pPr algn="l"/>
          <a:r>
            <a:rPr lang="es-419" sz="1100"/>
            <a:t>ver más contenido</a:t>
          </a:r>
          <a:r>
            <a:rPr lang="es-419" sz="1100" baseline="0"/>
            <a:t> deslizar  hacia abajo..</a:t>
          </a:r>
          <a:endParaRPr lang="es-419" sz="1100"/>
        </a:p>
      </xdr:txBody>
    </xdr:sp>
    <xdr:clientData/>
  </xdr:twoCellAnchor>
  <xdr:twoCellAnchor editAs="oneCell">
    <xdr:from>
      <xdr:col>7</xdr:col>
      <xdr:colOff>432009</xdr:colOff>
      <xdr:row>50</xdr:row>
      <xdr:rowOff>20892</xdr:rowOff>
    </xdr:from>
    <xdr:to>
      <xdr:col>7</xdr:col>
      <xdr:colOff>817210</xdr:colOff>
      <xdr:row>60</xdr:row>
      <xdr:rowOff>63185</xdr:rowOff>
    </xdr:to>
    <xdr:pic>
      <xdr:nvPicPr>
        <xdr:cNvPr id="7" name="Imagen 6">
          <a:extLst>
            <a:ext uri="{FF2B5EF4-FFF2-40B4-BE49-F238E27FC236}">
              <a16:creationId xmlns:a16="http://schemas.microsoft.com/office/drawing/2014/main" id="{F00CB343-83D2-465C-8498-71D408626109}"/>
            </a:ext>
          </a:extLst>
        </xdr:cNvPr>
        <xdr:cNvPicPr>
          <a:picLocks noChangeAspect="1"/>
        </xdr:cNvPicPr>
      </xdr:nvPicPr>
      <xdr:blipFill rotWithShape="1">
        <a:blip xmlns:r="http://schemas.openxmlformats.org/officeDocument/2006/relationships" r:embed="rId9"/>
        <a:srcRect l="33696" t="58216" r="59807" b="19612"/>
        <a:stretch/>
      </xdr:blipFill>
      <xdr:spPr bwMode="auto">
        <a:xfrm rot="10800000">
          <a:off x="10076072" y="9109330"/>
          <a:ext cx="385201" cy="1828230"/>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7</xdr:col>
      <xdr:colOff>9923</xdr:colOff>
      <xdr:row>0</xdr:row>
      <xdr:rowOff>92761</xdr:rowOff>
    </xdr:from>
    <xdr:to>
      <xdr:col>7</xdr:col>
      <xdr:colOff>783829</xdr:colOff>
      <xdr:row>4</xdr:row>
      <xdr:rowOff>110574</xdr:rowOff>
    </xdr:to>
    <xdr:pic>
      <xdr:nvPicPr>
        <xdr:cNvPr id="8" name="Imagen 7" descr="Boton Atras PNG, Vectores, PSD, e Clipart Para Descarga Gratuita - Pngtree">
          <a:hlinkClick xmlns:r="http://schemas.openxmlformats.org/officeDocument/2006/relationships" r:id="rId10"/>
          <a:extLst>
            <a:ext uri="{FF2B5EF4-FFF2-40B4-BE49-F238E27FC236}">
              <a16:creationId xmlns:a16="http://schemas.microsoft.com/office/drawing/2014/main" id="{1856F883-A359-4DDA-8E64-DF67FFC97631}"/>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9653986" y="92761"/>
          <a:ext cx="773906" cy="78021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92869</xdr:colOff>
      <xdr:row>0</xdr:row>
      <xdr:rowOff>128984</xdr:rowOff>
    </xdr:from>
    <xdr:to>
      <xdr:col>9</xdr:col>
      <xdr:colOff>9921</xdr:colOff>
      <xdr:row>4</xdr:row>
      <xdr:rowOff>121604</xdr:rowOff>
    </xdr:to>
    <xdr:pic>
      <xdr:nvPicPr>
        <xdr:cNvPr id="11" name="Imagen 10" descr="Boton Atras PNG, Vectores, PSD, e Clipart Para Descarga Gratuita - Pngtree">
          <a:hlinkClick xmlns:r="http://schemas.openxmlformats.org/officeDocument/2006/relationships" r:id="rId12"/>
          <a:extLst>
            <a:ext uri="{FF2B5EF4-FFF2-40B4-BE49-F238E27FC236}">
              <a16:creationId xmlns:a16="http://schemas.microsoft.com/office/drawing/2014/main" id="{AFE92F44-3FD6-4F97-8BD2-224B2C3C5A0A}"/>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rot="10800000">
          <a:off x="10570369" y="128984"/>
          <a:ext cx="750490" cy="7566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131849</xdr:colOff>
      <xdr:row>16</xdr:row>
      <xdr:rowOff>148829</xdr:rowOff>
    </xdr:from>
    <xdr:to>
      <xdr:col>2</xdr:col>
      <xdr:colOff>1021952</xdr:colOff>
      <xdr:row>21</xdr:row>
      <xdr:rowOff>109879</xdr:rowOff>
    </xdr:to>
    <xdr:pic>
      <xdr:nvPicPr>
        <xdr:cNvPr id="19" name="Imagen 18" descr="proceso de planificación de dibujos animados 2111884 Vector en Vecteezy">
          <a:extLst>
            <a:ext uri="{FF2B5EF4-FFF2-40B4-BE49-F238E27FC236}">
              <a16:creationId xmlns:a16="http://schemas.microsoft.com/office/drawing/2014/main" id="{A56F8F12-6358-2095-8443-D9B71006F4DB}"/>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3495365" y="3055938"/>
          <a:ext cx="890103" cy="883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353702</xdr:colOff>
      <xdr:row>17</xdr:row>
      <xdr:rowOff>73026</xdr:rowOff>
    </xdr:from>
    <xdr:to>
      <xdr:col>0</xdr:col>
      <xdr:colOff>1243805</xdr:colOff>
      <xdr:row>22</xdr:row>
      <xdr:rowOff>34075</xdr:rowOff>
    </xdr:to>
    <xdr:pic>
      <xdr:nvPicPr>
        <xdr:cNvPr id="20" name="Imagen 19" descr="proceso de planificación de dibujos animados 2111884 Vector en Vecteezy">
          <a:extLst>
            <a:ext uri="{FF2B5EF4-FFF2-40B4-BE49-F238E27FC236}">
              <a16:creationId xmlns:a16="http://schemas.microsoft.com/office/drawing/2014/main" id="{DBA6D884-93A3-4D62-B2D2-5F9A87037235}"/>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353702" y="3158729"/>
          <a:ext cx="890103" cy="883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367196</xdr:colOff>
      <xdr:row>17</xdr:row>
      <xdr:rowOff>86519</xdr:rowOff>
    </xdr:from>
    <xdr:to>
      <xdr:col>4</xdr:col>
      <xdr:colOff>1257299</xdr:colOff>
      <xdr:row>22</xdr:row>
      <xdr:rowOff>47568</xdr:rowOff>
    </xdr:to>
    <xdr:pic>
      <xdr:nvPicPr>
        <xdr:cNvPr id="21" name="Imagen 20" descr="proceso de planificación de dibujos animados 2111884 Vector en Vecteezy">
          <a:extLst>
            <a:ext uri="{FF2B5EF4-FFF2-40B4-BE49-F238E27FC236}">
              <a16:creationId xmlns:a16="http://schemas.microsoft.com/office/drawing/2014/main" id="{E1F89C56-9D69-4EDB-B737-F7FEBC326A38}"/>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6469149" y="3172222"/>
          <a:ext cx="890103" cy="8837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436563</xdr:colOff>
      <xdr:row>39</xdr:row>
      <xdr:rowOff>29765</xdr:rowOff>
    </xdr:from>
    <xdr:to>
      <xdr:col>6</xdr:col>
      <xdr:colOff>1051719</xdr:colOff>
      <xdr:row>72</xdr:row>
      <xdr:rowOff>109141</xdr:rowOff>
    </xdr:to>
    <xdr:graphicFrame macro="">
      <xdr:nvGraphicFramePr>
        <xdr:cNvPr id="22" name="Diagrama 21">
          <a:extLst>
            <a:ext uri="{FF2B5EF4-FFF2-40B4-BE49-F238E27FC236}">
              <a16:creationId xmlns:a16="http://schemas.microsoft.com/office/drawing/2014/main" id="{199C12C9-B05D-0946-D29A-ACC0B37FEEC3}"/>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5" r:lo="rId16" r:qs="rId17" r:cs="rId18"/>
        </a:graphicData>
      </a:graphic>
    </xdr:graphicFrame>
    <xdr:clientData/>
  </xdr:twoCellAnchor>
  <xdr:twoCellAnchor editAs="oneCell">
    <xdr:from>
      <xdr:col>0</xdr:col>
      <xdr:colOff>158750</xdr:colOff>
      <xdr:row>50</xdr:row>
      <xdr:rowOff>69453</xdr:rowOff>
    </xdr:from>
    <xdr:to>
      <xdr:col>1</xdr:col>
      <xdr:colOff>684994</xdr:colOff>
      <xdr:row>60</xdr:row>
      <xdr:rowOff>99219</xdr:rowOff>
    </xdr:to>
    <xdr:pic>
      <xdr:nvPicPr>
        <xdr:cNvPr id="24" name="Imagen 23" descr="proceso de planificación de dibujos animados 2111884 Vector en Vecteezy">
          <a:extLst>
            <a:ext uri="{FF2B5EF4-FFF2-40B4-BE49-F238E27FC236}">
              <a16:creationId xmlns:a16="http://schemas.microsoft.com/office/drawing/2014/main" id="{B813AD19-1058-4A3C-952E-2088ECA169FB}"/>
            </a:ext>
          </a:extLst>
        </xdr:cNvPr>
        <xdr:cNvPicPr>
          <a:picLocks noChangeAspect="1" noChangeArrowheads="1"/>
        </xdr:cNvPicPr>
      </xdr:nvPicPr>
      <xdr:blipFill rotWithShape="1">
        <a:blip xmlns:r="http://schemas.openxmlformats.org/officeDocument/2006/relationships" r:embed="rId20" cstate="print">
          <a:extLst>
            <a:ext uri="{28A0092B-C50C-407E-A947-70E740481C1C}">
              <a14:useLocalDpi xmlns:a14="http://schemas.microsoft.com/office/drawing/2010/main" val="0"/>
            </a:ext>
          </a:extLst>
        </a:blip>
        <a:srcRect r="9620" b="21795"/>
        <a:stretch/>
      </xdr:blipFill>
      <xdr:spPr bwMode="auto">
        <a:xfrm>
          <a:off x="158750" y="9157891"/>
          <a:ext cx="2113744" cy="1815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128984</xdr:colOff>
      <xdr:row>5</xdr:row>
      <xdr:rowOff>128984</xdr:rowOff>
    </xdr:from>
    <xdr:to>
      <xdr:col>8</xdr:col>
      <xdr:colOff>178594</xdr:colOff>
      <xdr:row>14</xdr:row>
      <xdr:rowOff>90580</xdr:rowOff>
    </xdr:to>
    <xdr:pic>
      <xdr:nvPicPr>
        <xdr:cNvPr id="25" name="Imagen 24" descr="proceso de planificación de dibujos animados 2111884 Vector en Vecteezy">
          <a:extLst>
            <a:ext uri="{FF2B5EF4-FFF2-40B4-BE49-F238E27FC236}">
              <a16:creationId xmlns:a16="http://schemas.microsoft.com/office/drawing/2014/main" id="{CDA75697-56AB-443B-9107-6C817E4DE8DC}"/>
            </a:ext>
          </a:extLst>
        </xdr:cNvPr>
        <xdr:cNvPicPr>
          <a:picLocks noChangeAspect="1" noChangeArrowheads="1"/>
        </xdr:cNvPicPr>
      </xdr:nvPicPr>
      <xdr:blipFill rotWithShape="1">
        <a:blip xmlns:r="http://schemas.openxmlformats.org/officeDocument/2006/relationships" r:embed="rId21" cstate="print">
          <a:extLst>
            <a:ext uri="{28A0092B-C50C-407E-A947-70E740481C1C}">
              <a14:useLocalDpi xmlns:a14="http://schemas.microsoft.com/office/drawing/2010/main" val="0"/>
            </a:ext>
          </a:extLst>
        </a:blip>
        <a:srcRect l="21126" r="21067" b="21795"/>
        <a:stretch/>
      </xdr:blipFill>
      <xdr:spPr bwMode="auto">
        <a:xfrm>
          <a:off x="9773047" y="1031875"/>
          <a:ext cx="883047" cy="1537494"/>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1180703</xdr:colOff>
      <xdr:row>0</xdr:row>
      <xdr:rowOff>29766</xdr:rowOff>
    </xdr:from>
    <xdr:to>
      <xdr:col>6</xdr:col>
      <xdr:colOff>1124682</xdr:colOff>
      <xdr:row>6</xdr:row>
      <xdr:rowOff>117215</xdr:rowOff>
    </xdr:to>
    <xdr:pic>
      <xdr:nvPicPr>
        <xdr:cNvPr id="2" name="Imagen 1" descr="Vista previa de imagen">
          <a:extLst>
            <a:ext uri="{FF2B5EF4-FFF2-40B4-BE49-F238E27FC236}">
              <a16:creationId xmlns:a16="http://schemas.microsoft.com/office/drawing/2014/main" id="{AC07FFF3-9F4E-4EA1-B1AC-1EBB5581C936}"/>
            </a:ext>
          </a:extLst>
        </xdr:cNvPr>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a:off x="7282656" y="29766"/>
          <a:ext cx="2325229" cy="1168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352425</xdr:colOff>
      <xdr:row>0</xdr:row>
      <xdr:rowOff>123825</xdr:rowOff>
    </xdr:from>
    <xdr:to>
      <xdr:col>4</xdr:col>
      <xdr:colOff>1059996</xdr:colOff>
      <xdr:row>4</xdr:row>
      <xdr:rowOff>15710</xdr:rowOff>
    </xdr:to>
    <xdr:pic>
      <xdr:nvPicPr>
        <xdr:cNvPr id="4" name="Gráfico 3" descr="Urano">
          <a:hlinkClick xmlns:r="http://schemas.openxmlformats.org/officeDocument/2006/relationships" r:id="rId1"/>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724525" y="123825"/>
          <a:ext cx="707571" cy="730085"/>
        </a:xfrm>
        <a:prstGeom prst="rect">
          <a:avLst/>
        </a:prstGeom>
      </xdr:spPr>
    </xdr:pic>
    <xdr:clientData/>
  </xdr:twoCellAnchor>
  <xdr:twoCellAnchor editAs="oneCell">
    <xdr:from>
      <xdr:col>4</xdr:col>
      <xdr:colOff>352425</xdr:colOff>
      <xdr:row>0</xdr:row>
      <xdr:rowOff>123825</xdr:rowOff>
    </xdr:from>
    <xdr:to>
      <xdr:col>4</xdr:col>
      <xdr:colOff>1059996</xdr:colOff>
      <xdr:row>4</xdr:row>
      <xdr:rowOff>15710</xdr:rowOff>
    </xdr:to>
    <xdr:pic>
      <xdr:nvPicPr>
        <xdr:cNvPr id="5" name="Gráfico 4" descr="Urano">
          <a:hlinkClick xmlns:r="http://schemas.openxmlformats.org/officeDocument/2006/relationships" r:id="rId1"/>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5724525" y="123825"/>
          <a:ext cx="707571" cy="730085"/>
        </a:xfrm>
        <a:prstGeom prst="rect">
          <a:avLst/>
        </a:prstGeom>
      </xdr:spPr>
    </xdr:pic>
    <xdr:clientData/>
  </xdr:twoCellAnchor>
  <xdr:twoCellAnchor editAs="oneCell">
    <xdr:from>
      <xdr:col>8</xdr:col>
      <xdr:colOff>820269</xdr:colOff>
      <xdr:row>15</xdr:row>
      <xdr:rowOff>85163</xdr:rowOff>
    </xdr:from>
    <xdr:to>
      <xdr:col>9</xdr:col>
      <xdr:colOff>374274</xdr:colOff>
      <xdr:row>24</xdr:row>
      <xdr:rowOff>68415</xdr:rowOff>
    </xdr:to>
    <xdr:pic>
      <xdr:nvPicPr>
        <xdr:cNvPr id="7" name="Imagen 6">
          <a:extLst>
            <a:ext uri="{FF2B5EF4-FFF2-40B4-BE49-F238E27FC236}">
              <a16:creationId xmlns:a16="http://schemas.microsoft.com/office/drawing/2014/main" id="{00000000-0008-0000-0400-000007000000}"/>
            </a:ext>
          </a:extLst>
        </xdr:cNvPr>
        <xdr:cNvPicPr>
          <a:picLocks noChangeAspect="1"/>
        </xdr:cNvPicPr>
      </xdr:nvPicPr>
      <xdr:blipFill rotWithShape="1">
        <a:blip xmlns:r="http://schemas.openxmlformats.org/officeDocument/2006/relationships" r:embed="rId6"/>
        <a:srcRect l="33696" t="58216" r="59807" b="19612"/>
        <a:stretch/>
      </xdr:blipFill>
      <xdr:spPr bwMode="auto">
        <a:xfrm rot="10800000">
          <a:off x="10850094" y="3237938"/>
          <a:ext cx="392205" cy="1869202"/>
        </a:xfrm>
        <a:prstGeom prst="rect">
          <a:avLst/>
        </a:prstGeom>
        <a:ln>
          <a:noFill/>
        </a:ln>
        <a:extLst>
          <a:ext uri="{53640926-AAD7-44D8-BBD7-CCE9431645EC}">
            <a14:shadowObscured xmlns:a14="http://schemas.microsoft.com/office/drawing/2010/main"/>
          </a:ext>
        </a:extLst>
      </xdr:spPr>
    </xdr:pic>
    <xdr:clientData/>
  </xdr:twoCellAnchor>
  <xdr:twoCellAnchor>
    <xdr:from>
      <xdr:col>9</xdr:col>
      <xdr:colOff>219075</xdr:colOff>
      <xdr:row>6</xdr:row>
      <xdr:rowOff>0</xdr:rowOff>
    </xdr:from>
    <xdr:to>
      <xdr:col>10</xdr:col>
      <xdr:colOff>277345</xdr:colOff>
      <xdr:row>13</xdr:row>
      <xdr:rowOff>12326</xdr:rowOff>
    </xdr:to>
    <xdr:sp macro="" textlink="">
      <xdr:nvSpPr>
        <xdr:cNvPr id="8" name="Rectángulo: esquina doblada 7">
          <a:extLst>
            <a:ext uri="{FF2B5EF4-FFF2-40B4-BE49-F238E27FC236}">
              <a16:creationId xmlns:a16="http://schemas.microsoft.com/office/drawing/2014/main" id="{00000000-0008-0000-0400-000008000000}"/>
            </a:ext>
          </a:extLst>
        </xdr:cNvPr>
        <xdr:cNvSpPr/>
      </xdr:nvSpPr>
      <xdr:spPr>
        <a:xfrm>
          <a:off x="11087100" y="1266825"/>
          <a:ext cx="896470" cy="1479176"/>
        </a:xfrm>
        <a:prstGeom prst="foldedCorner">
          <a:avLst/>
        </a:prstGeom>
        <a:gradFill flip="none" rotWithShape="1">
          <a:gsLst>
            <a:gs pos="0">
              <a:schemeClr val="accent6">
                <a:tint val="70000"/>
                <a:lumMod val="104000"/>
                <a:tint val="66000"/>
                <a:satMod val="160000"/>
              </a:schemeClr>
            </a:gs>
            <a:gs pos="50000">
              <a:schemeClr val="accent6">
                <a:tint val="70000"/>
                <a:lumMod val="104000"/>
                <a:tint val="44500"/>
                <a:satMod val="160000"/>
              </a:schemeClr>
            </a:gs>
            <a:gs pos="100000">
              <a:schemeClr val="accent6">
                <a:tint val="70000"/>
                <a:lumMod val="104000"/>
                <a:tint val="23500"/>
                <a:satMod val="160000"/>
              </a:schemeClr>
            </a:gs>
          </a:gsLst>
          <a:lin ang="18900000" scaled="1"/>
          <a:tileRect/>
        </a:gradFill>
      </xdr:spPr>
      <xdr:style>
        <a:lnRef idx="1">
          <a:schemeClr val="accent6"/>
        </a:lnRef>
        <a:fillRef idx="2">
          <a:schemeClr val="accent6"/>
        </a:fillRef>
        <a:effectRef idx="1">
          <a:schemeClr val="accent6"/>
        </a:effectRef>
        <a:fontRef idx="minor">
          <a:schemeClr val="dk1"/>
        </a:fontRef>
      </xdr:style>
      <xdr:txBody>
        <a:bodyPr vertOverflow="clip" horzOverflow="clip" rtlCol="0" anchor="t"/>
        <a:lstStyle/>
        <a:p>
          <a:pPr algn="l"/>
          <a:r>
            <a:rPr lang="es-419" sz="1100"/>
            <a:t>Desea</a:t>
          </a:r>
          <a:r>
            <a:rPr lang="es-419" sz="1100" baseline="0"/>
            <a:t> </a:t>
          </a:r>
        </a:p>
        <a:p>
          <a:pPr algn="l"/>
          <a:r>
            <a:rPr lang="es-419" sz="1100"/>
            <a:t>ver más contenido</a:t>
          </a:r>
          <a:r>
            <a:rPr lang="es-419" sz="1100" baseline="0"/>
            <a:t> deslizar  hacia abajo..</a:t>
          </a:r>
          <a:endParaRPr lang="es-419" sz="1100"/>
        </a:p>
      </xdr:txBody>
    </xdr:sp>
    <xdr:clientData/>
  </xdr:twoCellAnchor>
  <xdr:twoCellAnchor editAs="oneCell">
    <xdr:from>
      <xdr:col>8</xdr:col>
      <xdr:colOff>58269</xdr:colOff>
      <xdr:row>97</xdr:row>
      <xdr:rowOff>189938</xdr:rowOff>
    </xdr:from>
    <xdr:to>
      <xdr:col>8</xdr:col>
      <xdr:colOff>450474</xdr:colOff>
      <xdr:row>107</xdr:row>
      <xdr:rowOff>154140</xdr:rowOff>
    </xdr:to>
    <xdr:pic>
      <xdr:nvPicPr>
        <xdr:cNvPr id="6" name="Imagen 5">
          <a:extLst>
            <a:ext uri="{FF2B5EF4-FFF2-40B4-BE49-F238E27FC236}">
              <a16:creationId xmlns:a16="http://schemas.microsoft.com/office/drawing/2014/main" id="{A0C7C94B-AD51-43AA-A7E0-C22215786088}"/>
            </a:ext>
          </a:extLst>
        </xdr:cNvPr>
        <xdr:cNvPicPr>
          <a:picLocks noChangeAspect="1"/>
        </xdr:cNvPicPr>
      </xdr:nvPicPr>
      <xdr:blipFill rotWithShape="1">
        <a:blip xmlns:r="http://schemas.openxmlformats.org/officeDocument/2006/relationships" r:embed="rId6"/>
        <a:srcRect l="33696" t="58216" r="59807" b="19612"/>
        <a:stretch/>
      </xdr:blipFill>
      <xdr:spPr bwMode="auto">
        <a:xfrm rot="10800000">
          <a:off x="10088094" y="19325663"/>
          <a:ext cx="392205" cy="186920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8</xdr:col>
      <xdr:colOff>315444</xdr:colOff>
      <xdr:row>65</xdr:row>
      <xdr:rowOff>104213</xdr:rowOff>
    </xdr:from>
    <xdr:to>
      <xdr:col>8</xdr:col>
      <xdr:colOff>707649</xdr:colOff>
      <xdr:row>75</xdr:row>
      <xdr:rowOff>68415</xdr:rowOff>
    </xdr:to>
    <xdr:pic>
      <xdr:nvPicPr>
        <xdr:cNvPr id="9" name="Imagen 8">
          <a:extLst>
            <a:ext uri="{FF2B5EF4-FFF2-40B4-BE49-F238E27FC236}">
              <a16:creationId xmlns:a16="http://schemas.microsoft.com/office/drawing/2014/main" id="{DCCAA447-3301-44B7-9ACC-01A9991A80A7}"/>
            </a:ext>
          </a:extLst>
        </xdr:cNvPr>
        <xdr:cNvPicPr>
          <a:picLocks noChangeAspect="1"/>
        </xdr:cNvPicPr>
      </xdr:nvPicPr>
      <xdr:blipFill rotWithShape="1">
        <a:blip xmlns:r="http://schemas.openxmlformats.org/officeDocument/2006/relationships" r:embed="rId6"/>
        <a:srcRect l="33696" t="58216" r="59807" b="19612"/>
        <a:stretch/>
      </xdr:blipFill>
      <xdr:spPr bwMode="auto">
        <a:xfrm rot="10800000">
          <a:off x="10345269" y="13143938"/>
          <a:ext cx="392205" cy="186920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8</xdr:col>
      <xdr:colOff>277344</xdr:colOff>
      <xdr:row>41</xdr:row>
      <xdr:rowOff>66113</xdr:rowOff>
    </xdr:from>
    <xdr:to>
      <xdr:col>8</xdr:col>
      <xdr:colOff>669549</xdr:colOff>
      <xdr:row>50</xdr:row>
      <xdr:rowOff>144615</xdr:rowOff>
    </xdr:to>
    <xdr:pic>
      <xdr:nvPicPr>
        <xdr:cNvPr id="10" name="Imagen 9">
          <a:extLst>
            <a:ext uri="{FF2B5EF4-FFF2-40B4-BE49-F238E27FC236}">
              <a16:creationId xmlns:a16="http://schemas.microsoft.com/office/drawing/2014/main" id="{D6A092E0-4CF4-4915-AAE5-B6510FFE4986}"/>
            </a:ext>
          </a:extLst>
        </xdr:cNvPr>
        <xdr:cNvPicPr>
          <a:picLocks noChangeAspect="1"/>
        </xdr:cNvPicPr>
      </xdr:nvPicPr>
      <xdr:blipFill rotWithShape="1">
        <a:blip xmlns:r="http://schemas.openxmlformats.org/officeDocument/2006/relationships" r:embed="rId6"/>
        <a:srcRect l="33696" t="58216" r="59807" b="19612"/>
        <a:stretch/>
      </xdr:blipFill>
      <xdr:spPr bwMode="auto">
        <a:xfrm rot="10800000">
          <a:off x="10307169" y="8438588"/>
          <a:ext cx="392205" cy="186920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8</xdr:col>
      <xdr:colOff>123825</xdr:colOff>
      <xdr:row>0</xdr:row>
      <xdr:rowOff>89189</xdr:rowOff>
    </xdr:from>
    <xdr:to>
      <xdr:col>8</xdr:col>
      <xdr:colOff>828992</xdr:colOff>
      <xdr:row>3</xdr:row>
      <xdr:rowOff>171450</xdr:rowOff>
    </xdr:to>
    <xdr:pic>
      <xdr:nvPicPr>
        <xdr:cNvPr id="11" name="Imagen 10" descr="Boton Atras PNG, Vectores, PSD, e Clipart Para Descarga Gratuita - Pngtree">
          <a:hlinkClick xmlns:r="http://schemas.openxmlformats.org/officeDocument/2006/relationships" r:id="rId7"/>
          <a:extLst>
            <a:ext uri="{FF2B5EF4-FFF2-40B4-BE49-F238E27FC236}">
              <a16:creationId xmlns:a16="http://schemas.microsoft.com/office/drawing/2014/main" id="{DB27FB48-9929-4BC4-8C36-7FCE3706F5F7}"/>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0153650" y="89189"/>
          <a:ext cx="705167" cy="7109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114299</xdr:colOff>
      <xdr:row>0</xdr:row>
      <xdr:rowOff>95250</xdr:rowOff>
    </xdr:from>
    <xdr:to>
      <xdr:col>9</xdr:col>
      <xdr:colOff>822902</xdr:colOff>
      <xdr:row>3</xdr:row>
      <xdr:rowOff>180975</xdr:rowOff>
    </xdr:to>
    <xdr:pic>
      <xdr:nvPicPr>
        <xdr:cNvPr id="12" name="Imagen 11" descr="Boton Atras PNG, Vectores, PSD, e Clipart Para Descarga Gratuita - Pngtree">
          <a:hlinkClick xmlns:r="http://schemas.openxmlformats.org/officeDocument/2006/relationships" r:id="rId9"/>
          <a:extLst>
            <a:ext uri="{FF2B5EF4-FFF2-40B4-BE49-F238E27FC236}">
              <a16:creationId xmlns:a16="http://schemas.microsoft.com/office/drawing/2014/main" id="{30541305-32A3-422C-A541-8551FEF909A9}"/>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rot="10800000">
          <a:off x="10982324" y="95250"/>
          <a:ext cx="708603" cy="71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19050</xdr:colOff>
      <xdr:row>4</xdr:row>
      <xdr:rowOff>142875</xdr:rowOff>
    </xdr:from>
    <xdr:to>
      <xdr:col>9</xdr:col>
      <xdr:colOff>151786</xdr:colOff>
      <xdr:row>13</xdr:row>
      <xdr:rowOff>63103</xdr:rowOff>
    </xdr:to>
    <xdr:pic>
      <xdr:nvPicPr>
        <xdr:cNvPr id="13" name="Imagen 12" descr="proceso de planificación de dibujos animados 2111884 Vector en Vecteezy">
          <a:extLst>
            <a:ext uri="{FF2B5EF4-FFF2-40B4-BE49-F238E27FC236}">
              <a16:creationId xmlns:a16="http://schemas.microsoft.com/office/drawing/2014/main" id="{11AB406B-B107-4A0D-8DEC-747FDD3B7F8A}"/>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21126" r="21067" b="21795"/>
        <a:stretch/>
      </xdr:blipFill>
      <xdr:spPr bwMode="auto">
        <a:xfrm>
          <a:off x="9667875" y="981075"/>
          <a:ext cx="1351936" cy="1815703"/>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24</xdr:row>
      <xdr:rowOff>96888</xdr:rowOff>
    </xdr:from>
    <xdr:to>
      <xdr:col>0</xdr:col>
      <xdr:colOff>771524</xdr:colOff>
      <xdr:row>34</xdr:row>
      <xdr:rowOff>101204</xdr:rowOff>
    </xdr:to>
    <xdr:pic>
      <xdr:nvPicPr>
        <xdr:cNvPr id="14" name="Imagen 13" descr="proceso de planificación de dibujos animados 2111884 Vector en Vecteezy">
          <a:extLst>
            <a:ext uri="{FF2B5EF4-FFF2-40B4-BE49-F238E27FC236}">
              <a16:creationId xmlns:a16="http://schemas.microsoft.com/office/drawing/2014/main" id="{E6DC534D-D8F0-48D8-85BB-33F1E5B33FB3}"/>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21126" r="49550" b="21795"/>
        <a:stretch/>
      </xdr:blipFill>
      <xdr:spPr bwMode="auto">
        <a:xfrm>
          <a:off x="0" y="5135613"/>
          <a:ext cx="771524" cy="2042666"/>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295275</xdr:colOff>
      <xdr:row>186</xdr:row>
      <xdr:rowOff>57150</xdr:rowOff>
    </xdr:from>
    <xdr:to>
      <xdr:col>6</xdr:col>
      <xdr:colOff>228599</xdr:colOff>
      <xdr:row>196</xdr:row>
      <xdr:rowOff>4316</xdr:rowOff>
    </xdr:to>
    <xdr:pic>
      <xdr:nvPicPr>
        <xdr:cNvPr id="16" name="Imagen 15" descr="proceso de planificación de dibujos animados 2111884 Vector en Vecteezy">
          <a:extLst>
            <a:ext uri="{FF2B5EF4-FFF2-40B4-BE49-F238E27FC236}">
              <a16:creationId xmlns:a16="http://schemas.microsoft.com/office/drawing/2014/main" id="{94030934-5126-46E6-88B6-D7185F8EA9C6}"/>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21126" r="49550" b="21795"/>
        <a:stretch/>
      </xdr:blipFill>
      <xdr:spPr bwMode="auto">
        <a:xfrm>
          <a:off x="7943850" y="37423725"/>
          <a:ext cx="771524" cy="2042666"/>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714376</xdr:colOff>
      <xdr:row>27</xdr:row>
      <xdr:rowOff>95251</xdr:rowOff>
    </xdr:from>
    <xdr:to>
      <xdr:col>0</xdr:col>
      <xdr:colOff>1411604</xdr:colOff>
      <xdr:row>29</xdr:row>
      <xdr:rowOff>38100</xdr:rowOff>
    </xdr:to>
    <xdr:pic>
      <xdr:nvPicPr>
        <xdr:cNvPr id="18" name="Imagen 17" descr="Icono de aviso importante para banner de mensaje de atención para marketing  con signo de exclamación para letrero comercial. marca de advertencia de  información de precaución. etiqueta de anuncio importante con signo">
          <a:extLst>
            <a:ext uri="{FF2B5EF4-FFF2-40B4-BE49-F238E27FC236}">
              <a16:creationId xmlns:a16="http://schemas.microsoft.com/office/drawing/2014/main" id="{4F6DA689-BAF5-E6DA-169A-7F5373E37D5D}"/>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5139" t="26368" r="11952" b="26369"/>
        <a:stretch/>
      </xdr:blipFill>
      <xdr:spPr bwMode="auto">
        <a:xfrm>
          <a:off x="714376" y="5762626"/>
          <a:ext cx="697228" cy="3619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95250</xdr:colOff>
      <xdr:row>188</xdr:row>
      <xdr:rowOff>200025</xdr:rowOff>
    </xdr:from>
    <xdr:to>
      <xdr:col>6</xdr:col>
      <xdr:colOff>792478</xdr:colOff>
      <xdr:row>190</xdr:row>
      <xdr:rowOff>142874</xdr:rowOff>
    </xdr:to>
    <xdr:pic>
      <xdr:nvPicPr>
        <xdr:cNvPr id="20" name="Imagen 19" descr="Icono de aviso importante para banner de mensaje de atención para marketing  con signo de exclamación para letrero comercial. marca de advertencia de  información de precaución. etiqueta de anuncio importante con signo">
          <a:extLst>
            <a:ext uri="{FF2B5EF4-FFF2-40B4-BE49-F238E27FC236}">
              <a16:creationId xmlns:a16="http://schemas.microsoft.com/office/drawing/2014/main" id="{F376F902-BFC3-420D-B1EA-A1AE8D5F4E29}"/>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15139" t="26368" r="11952" b="26369"/>
        <a:stretch/>
      </xdr:blipFill>
      <xdr:spPr bwMode="auto">
        <a:xfrm>
          <a:off x="8582025" y="37985700"/>
          <a:ext cx="697228" cy="3619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1200150</xdr:colOff>
      <xdr:row>0</xdr:row>
      <xdr:rowOff>19050</xdr:rowOff>
    </xdr:from>
    <xdr:to>
      <xdr:col>6</xdr:col>
      <xdr:colOff>1144129</xdr:colOff>
      <xdr:row>5</xdr:row>
      <xdr:rowOff>140233</xdr:rowOff>
    </xdr:to>
    <xdr:pic>
      <xdr:nvPicPr>
        <xdr:cNvPr id="2" name="Imagen 1" descr="Vista previa de imagen">
          <a:extLst>
            <a:ext uri="{FF2B5EF4-FFF2-40B4-BE49-F238E27FC236}">
              <a16:creationId xmlns:a16="http://schemas.microsoft.com/office/drawing/2014/main" id="{729543E5-16B9-47F8-93C8-2413337BC0D7}"/>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7305675" y="19050"/>
          <a:ext cx="2325229" cy="1168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4</xdr:col>
      <xdr:colOff>352425</xdr:colOff>
      <xdr:row>0</xdr:row>
      <xdr:rowOff>123825</xdr:rowOff>
    </xdr:from>
    <xdr:to>
      <xdr:col>4</xdr:col>
      <xdr:colOff>1059996</xdr:colOff>
      <xdr:row>4</xdr:row>
      <xdr:rowOff>141688</xdr:rowOff>
    </xdr:to>
    <xdr:pic>
      <xdr:nvPicPr>
        <xdr:cNvPr id="4" name="Gráfico 3" descr="Urano">
          <a:hlinkClick xmlns:r="http://schemas.openxmlformats.org/officeDocument/2006/relationships" r:id="rId1"/>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724525" y="123825"/>
          <a:ext cx="707571" cy="730085"/>
        </a:xfrm>
        <a:prstGeom prst="rect">
          <a:avLst/>
        </a:prstGeom>
      </xdr:spPr>
    </xdr:pic>
    <xdr:clientData/>
  </xdr:twoCellAnchor>
  <xdr:twoCellAnchor editAs="oneCell">
    <xdr:from>
      <xdr:col>4</xdr:col>
      <xdr:colOff>352425</xdr:colOff>
      <xdr:row>0</xdr:row>
      <xdr:rowOff>123825</xdr:rowOff>
    </xdr:from>
    <xdr:to>
      <xdr:col>4</xdr:col>
      <xdr:colOff>1059996</xdr:colOff>
      <xdr:row>4</xdr:row>
      <xdr:rowOff>141688</xdr:rowOff>
    </xdr:to>
    <xdr:pic>
      <xdr:nvPicPr>
        <xdr:cNvPr id="7" name="Gráfico 6" descr="Urano">
          <a:hlinkClick xmlns:r="http://schemas.openxmlformats.org/officeDocument/2006/relationships" r:id="rId1"/>
          <a:extLst>
            <a:ext uri="{FF2B5EF4-FFF2-40B4-BE49-F238E27FC236}">
              <a16:creationId xmlns:a16="http://schemas.microsoft.com/office/drawing/2014/main" id="{00000000-0008-0000-05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5724525" y="123825"/>
          <a:ext cx="707571" cy="730085"/>
        </a:xfrm>
        <a:prstGeom prst="rect">
          <a:avLst/>
        </a:prstGeom>
      </xdr:spPr>
    </xdr:pic>
    <xdr:clientData/>
  </xdr:twoCellAnchor>
  <xdr:twoCellAnchor editAs="oneCell">
    <xdr:from>
      <xdr:col>8</xdr:col>
      <xdr:colOff>564954</xdr:colOff>
      <xdr:row>8</xdr:row>
      <xdr:rowOff>515182</xdr:rowOff>
    </xdr:from>
    <xdr:to>
      <xdr:col>9</xdr:col>
      <xdr:colOff>122383</xdr:colOff>
      <xdr:row>10</xdr:row>
      <xdr:rowOff>769978</xdr:rowOff>
    </xdr:to>
    <xdr:pic>
      <xdr:nvPicPr>
        <xdr:cNvPr id="5" name="Imagen 4">
          <a:extLst>
            <a:ext uri="{FF2B5EF4-FFF2-40B4-BE49-F238E27FC236}">
              <a16:creationId xmlns:a16="http://schemas.microsoft.com/office/drawing/2014/main" id="{00000000-0008-0000-0500-000005000000}"/>
            </a:ext>
          </a:extLst>
        </xdr:cNvPr>
        <xdr:cNvPicPr>
          <a:picLocks noChangeAspect="1"/>
        </xdr:cNvPicPr>
      </xdr:nvPicPr>
      <xdr:blipFill rotWithShape="1">
        <a:blip xmlns:r="http://schemas.openxmlformats.org/officeDocument/2006/relationships" r:embed="rId6"/>
        <a:srcRect l="33696" t="58216" r="59807" b="19612"/>
        <a:stretch/>
      </xdr:blipFill>
      <xdr:spPr bwMode="auto">
        <a:xfrm rot="10800000">
          <a:off x="11053156" y="2623525"/>
          <a:ext cx="392205" cy="1881537"/>
        </a:xfrm>
        <a:prstGeom prst="rect">
          <a:avLst/>
        </a:prstGeom>
        <a:ln>
          <a:noFill/>
        </a:ln>
        <a:extLst>
          <a:ext uri="{53640926-AAD7-44D8-BBD7-CCE9431645EC}">
            <a14:shadowObscured xmlns:a14="http://schemas.microsoft.com/office/drawing/2010/main"/>
          </a:ext>
        </a:extLst>
      </xdr:spPr>
    </xdr:pic>
    <xdr:clientData/>
  </xdr:twoCellAnchor>
  <xdr:twoCellAnchor>
    <xdr:from>
      <xdr:col>9</xdr:col>
      <xdr:colOff>42808</xdr:colOff>
      <xdr:row>5</xdr:row>
      <xdr:rowOff>42810</xdr:rowOff>
    </xdr:from>
    <xdr:to>
      <xdr:col>10</xdr:col>
      <xdr:colOff>99787</xdr:colOff>
      <xdr:row>8</xdr:row>
      <xdr:rowOff>123530</xdr:rowOff>
    </xdr:to>
    <xdr:sp macro="" textlink="">
      <xdr:nvSpPr>
        <xdr:cNvPr id="6" name="Rectángulo: esquina doblada 5">
          <a:extLst>
            <a:ext uri="{FF2B5EF4-FFF2-40B4-BE49-F238E27FC236}">
              <a16:creationId xmlns:a16="http://schemas.microsoft.com/office/drawing/2014/main" id="{00000000-0008-0000-0500-000006000000}"/>
            </a:ext>
          </a:extLst>
        </xdr:cNvPr>
        <xdr:cNvSpPr/>
      </xdr:nvSpPr>
      <xdr:spPr>
        <a:xfrm>
          <a:off x="11365786" y="952501"/>
          <a:ext cx="891754" cy="1279372"/>
        </a:xfrm>
        <a:prstGeom prst="foldedCorner">
          <a:avLst/>
        </a:prstGeom>
        <a:solidFill>
          <a:schemeClr val="accent1">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s-419" sz="1100"/>
            <a:t>Desea</a:t>
          </a:r>
          <a:r>
            <a:rPr lang="es-419" sz="1100" baseline="0"/>
            <a:t> </a:t>
          </a:r>
        </a:p>
        <a:p>
          <a:pPr algn="l"/>
          <a:r>
            <a:rPr lang="es-419" sz="1100"/>
            <a:t>ver más contenido</a:t>
          </a:r>
          <a:r>
            <a:rPr lang="es-419" sz="1100" baseline="0"/>
            <a:t> deslizar  hacia abajo..</a:t>
          </a:r>
          <a:endParaRPr lang="es-419" sz="1100"/>
        </a:p>
      </xdr:txBody>
    </xdr:sp>
    <xdr:clientData/>
  </xdr:twoCellAnchor>
  <xdr:twoCellAnchor editAs="oneCell">
    <xdr:from>
      <xdr:col>4</xdr:col>
      <xdr:colOff>856180</xdr:colOff>
      <xdr:row>18</xdr:row>
      <xdr:rowOff>123889</xdr:rowOff>
    </xdr:from>
    <xdr:to>
      <xdr:col>4</xdr:col>
      <xdr:colOff>1517447</xdr:colOff>
      <xdr:row>21</xdr:row>
      <xdr:rowOff>3885</xdr:rowOff>
    </xdr:to>
    <xdr:pic>
      <xdr:nvPicPr>
        <xdr:cNvPr id="12" name="Imagen 11">
          <a:extLst>
            <a:ext uri="{FF2B5EF4-FFF2-40B4-BE49-F238E27FC236}">
              <a16:creationId xmlns:a16="http://schemas.microsoft.com/office/drawing/2014/main" id="{00000000-0008-0000-0500-00000C000000}"/>
            </a:ext>
          </a:extLst>
        </xdr:cNvPr>
        <xdr:cNvPicPr>
          <a:picLocks noChangeAspect="1"/>
        </xdr:cNvPicPr>
      </xdr:nvPicPr>
      <xdr:blipFill rotWithShape="1">
        <a:blip xmlns:r="http://schemas.openxmlformats.org/officeDocument/2006/relationships" r:embed="rId7"/>
        <a:srcRect l="27279" t="53012" r="64419" b="32831"/>
        <a:stretch/>
      </xdr:blipFill>
      <xdr:spPr bwMode="auto">
        <a:xfrm rot="10800000">
          <a:off x="6967163" y="6662962"/>
          <a:ext cx="661267" cy="42581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8</xdr:col>
      <xdr:colOff>210993</xdr:colOff>
      <xdr:row>24</xdr:row>
      <xdr:rowOff>152967</xdr:rowOff>
    </xdr:from>
    <xdr:to>
      <xdr:col>8</xdr:col>
      <xdr:colOff>603198</xdr:colOff>
      <xdr:row>35</xdr:row>
      <xdr:rowOff>157530</xdr:rowOff>
    </xdr:to>
    <xdr:pic>
      <xdr:nvPicPr>
        <xdr:cNvPr id="8" name="Imagen 7">
          <a:extLst>
            <a:ext uri="{FF2B5EF4-FFF2-40B4-BE49-F238E27FC236}">
              <a16:creationId xmlns:a16="http://schemas.microsoft.com/office/drawing/2014/main" id="{1B6B68B3-A8B0-4A08-9423-24FEFBDAED89}"/>
            </a:ext>
          </a:extLst>
        </xdr:cNvPr>
        <xdr:cNvPicPr>
          <a:picLocks noChangeAspect="1"/>
        </xdr:cNvPicPr>
      </xdr:nvPicPr>
      <xdr:blipFill rotWithShape="1">
        <a:blip xmlns:r="http://schemas.openxmlformats.org/officeDocument/2006/relationships" r:embed="rId6"/>
        <a:srcRect l="33696" t="58216" r="59807" b="19612"/>
        <a:stretch/>
      </xdr:blipFill>
      <xdr:spPr bwMode="auto">
        <a:xfrm rot="10800000">
          <a:off x="10696565" y="8233073"/>
          <a:ext cx="392205" cy="186920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7</xdr:col>
      <xdr:colOff>56505</xdr:colOff>
      <xdr:row>0</xdr:row>
      <xdr:rowOff>51897</xdr:rowOff>
    </xdr:from>
    <xdr:to>
      <xdr:col>7</xdr:col>
      <xdr:colOff>799132</xdr:colOff>
      <xdr:row>4</xdr:row>
      <xdr:rowOff>90235</xdr:rowOff>
    </xdr:to>
    <xdr:pic>
      <xdr:nvPicPr>
        <xdr:cNvPr id="10" name="Imagen 9" descr="Boton Atras PNG, Vectores, PSD, e Clipart Para Descarga Gratuita - Pngtree">
          <a:hlinkClick xmlns:r="http://schemas.openxmlformats.org/officeDocument/2006/relationships" r:id="rId8"/>
          <a:extLst>
            <a:ext uri="{FF2B5EF4-FFF2-40B4-BE49-F238E27FC236}">
              <a16:creationId xmlns:a16="http://schemas.microsoft.com/office/drawing/2014/main" id="{FF5F1C57-8D3C-4F07-ADE8-19BE097E6BA0}"/>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9702586" y="51897"/>
          <a:ext cx="742627" cy="7486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103967</xdr:colOff>
      <xdr:row>0</xdr:row>
      <xdr:rowOff>64577</xdr:rowOff>
    </xdr:from>
    <xdr:to>
      <xdr:col>8</xdr:col>
      <xdr:colOff>824580</xdr:colOff>
      <xdr:row>4</xdr:row>
      <xdr:rowOff>80721</xdr:rowOff>
    </xdr:to>
    <xdr:pic>
      <xdr:nvPicPr>
        <xdr:cNvPr id="11" name="Imagen 10" descr="Boton Atras PNG, Vectores, PSD, e Clipart Para Descarga Gratuita - Pngtree">
          <a:hlinkClick xmlns:r="http://schemas.openxmlformats.org/officeDocument/2006/relationships" r:id="rId10"/>
          <a:extLst>
            <a:ext uri="{FF2B5EF4-FFF2-40B4-BE49-F238E27FC236}">
              <a16:creationId xmlns:a16="http://schemas.microsoft.com/office/drawing/2014/main" id="{489BEF51-A1F4-4A23-812B-DF0C263F45F4}"/>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rot="10800000">
          <a:off x="10589539" y="64577"/>
          <a:ext cx="720613" cy="7264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167065</xdr:colOff>
      <xdr:row>52</xdr:row>
      <xdr:rowOff>32107</xdr:rowOff>
    </xdr:from>
    <xdr:to>
      <xdr:col>3</xdr:col>
      <xdr:colOff>1027415</xdr:colOff>
      <xdr:row>69</xdr:row>
      <xdr:rowOff>0</xdr:rowOff>
    </xdr:to>
    <xdr:graphicFrame macro="">
      <xdr:nvGraphicFramePr>
        <xdr:cNvPr id="17" name="Gráfico 16">
          <a:extLst>
            <a:ext uri="{FF2B5EF4-FFF2-40B4-BE49-F238E27FC236}">
              <a16:creationId xmlns:a16="http://schemas.microsoft.com/office/drawing/2014/main" id="{E1F2F077-BA36-426A-9F8B-9CCDA6AB0410}"/>
            </a:ext>
            <a:ext uri="{147F2762-F138-4A5C-976F-8EAC2B608ADB}">
              <a16:predDERef xmlns:a16="http://schemas.microsoft.com/office/drawing/2014/main" pred="{3178DF28-AE0C-439B-875E-CBC7E27DEE2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7</xdr:col>
      <xdr:colOff>149831</xdr:colOff>
      <xdr:row>4</xdr:row>
      <xdr:rowOff>171235</xdr:rowOff>
    </xdr:from>
    <xdr:to>
      <xdr:col>8</xdr:col>
      <xdr:colOff>666992</xdr:colOff>
      <xdr:row>8</xdr:row>
      <xdr:rowOff>606348</xdr:rowOff>
    </xdr:to>
    <xdr:pic>
      <xdr:nvPicPr>
        <xdr:cNvPr id="9" name="Imagen 8" descr="proceso de planificación de dibujos animados 2111884 Vector en Vecteezy">
          <a:extLst>
            <a:ext uri="{FF2B5EF4-FFF2-40B4-BE49-F238E27FC236}">
              <a16:creationId xmlns:a16="http://schemas.microsoft.com/office/drawing/2014/main" id="{44C6853C-139D-4241-ACC6-736B86A3CF6C}"/>
            </a:ext>
          </a:extLst>
        </xdr:cNvPr>
        <xdr:cNvPicPr>
          <a:picLocks noChangeAspect="1" noChangeArrowheads="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21126" r="21067" b="21795"/>
        <a:stretch/>
      </xdr:blipFill>
      <xdr:spPr bwMode="auto">
        <a:xfrm>
          <a:off x="9803258" y="898988"/>
          <a:ext cx="1351936" cy="1815703"/>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xdr:from>
      <xdr:col>0</xdr:col>
      <xdr:colOff>535112</xdr:colOff>
      <xdr:row>12</xdr:row>
      <xdr:rowOff>288960</xdr:rowOff>
    </xdr:from>
    <xdr:to>
      <xdr:col>4</xdr:col>
      <xdr:colOff>811170</xdr:colOff>
      <xdr:row>31</xdr:row>
      <xdr:rowOff>64509</xdr:rowOff>
    </xdr:to>
    <xdr:graphicFrame macro="">
      <xdr:nvGraphicFramePr>
        <xdr:cNvPr id="22" name="Gráfico 21">
          <a:extLst>
            <a:ext uri="{FF2B5EF4-FFF2-40B4-BE49-F238E27FC236}">
              <a16:creationId xmlns:a16="http://schemas.microsoft.com/office/drawing/2014/main" id="{4702CD7C-8D46-477A-ACDF-0281818CCD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4</xdr:col>
      <xdr:colOff>931096</xdr:colOff>
      <xdr:row>21</xdr:row>
      <xdr:rowOff>74915</xdr:rowOff>
    </xdr:from>
    <xdr:to>
      <xdr:col>5</xdr:col>
      <xdr:colOff>161496</xdr:colOff>
      <xdr:row>33</xdr:row>
      <xdr:rowOff>30643</xdr:rowOff>
    </xdr:to>
    <xdr:pic>
      <xdr:nvPicPr>
        <xdr:cNvPr id="23" name="Imagen 22" descr="proceso de planificación de dibujos animados 2111884 Vector en Vecteezy">
          <a:extLst>
            <a:ext uri="{FF2B5EF4-FFF2-40B4-BE49-F238E27FC236}">
              <a16:creationId xmlns:a16="http://schemas.microsoft.com/office/drawing/2014/main" id="{17FC8564-5528-4D9F-96ED-F54C7CE5B007}"/>
            </a:ext>
          </a:extLst>
        </xdr:cNvPr>
        <xdr:cNvPicPr>
          <a:picLocks noChangeAspect="1" noChangeArrowheads="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21126" r="49550" b="21795"/>
        <a:stretch/>
      </xdr:blipFill>
      <xdr:spPr bwMode="auto">
        <a:xfrm>
          <a:off x="7042079" y="7159803"/>
          <a:ext cx="771524" cy="2042666"/>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6742</xdr:colOff>
      <xdr:row>23</xdr:row>
      <xdr:rowOff>53511</xdr:rowOff>
    </xdr:from>
    <xdr:to>
      <xdr:col>6</xdr:col>
      <xdr:colOff>3405</xdr:colOff>
      <xdr:row>25</xdr:row>
      <xdr:rowOff>131958</xdr:rowOff>
    </xdr:to>
    <xdr:pic>
      <xdr:nvPicPr>
        <xdr:cNvPr id="24" name="Imagen 23" descr="Icono de aviso importante para banner de mensaje de atención para marketing  con signo de exclamación para letrero comercial. marca de advertencia de  información de precaución. etiqueta de anuncio importante con signo">
          <a:extLst>
            <a:ext uri="{FF2B5EF4-FFF2-40B4-BE49-F238E27FC236}">
              <a16:creationId xmlns:a16="http://schemas.microsoft.com/office/drawing/2014/main" id="{BE4D42AB-9074-4597-85B8-A19D2B311575}"/>
            </a:ext>
          </a:extLst>
        </xdr:cNvPr>
        <xdr:cNvPicPr>
          <a:picLocks noChangeAspect="1" noChangeArrowheads="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15139" t="26368" r="11952" b="26369"/>
        <a:stretch/>
      </xdr:blipFill>
      <xdr:spPr bwMode="auto">
        <a:xfrm rot="20822064">
          <a:off x="7658849" y="7502275"/>
          <a:ext cx="831438" cy="4316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96321</xdr:colOff>
      <xdr:row>33</xdr:row>
      <xdr:rowOff>128427</xdr:rowOff>
    </xdr:from>
    <xdr:to>
      <xdr:col>3</xdr:col>
      <xdr:colOff>1048820</xdr:colOff>
      <xdr:row>51</xdr:row>
      <xdr:rowOff>85617</xdr:rowOff>
    </xdr:to>
    <xdr:graphicFrame macro="">
      <xdr:nvGraphicFramePr>
        <xdr:cNvPr id="25" name="Gráfico 24">
          <a:extLst>
            <a:ext uri="{FF2B5EF4-FFF2-40B4-BE49-F238E27FC236}">
              <a16:creationId xmlns:a16="http://schemas.microsoft.com/office/drawing/2014/main" id="{7D0001AF-E4FA-4A4C-B39E-0160AD17C7C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3</xdr:col>
      <xdr:colOff>1166544</xdr:colOff>
      <xdr:row>37</xdr:row>
      <xdr:rowOff>128426</xdr:rowOff>
    </xdr:from>
    <xdr:to>
      <xdr:col>6</xdr:col>
      <xdr:colOff>749157</xdr:colOff>
      <xdr:row>55</xdr:row>
      <xdr:rowOff>107022</xdr:rowOff>
    </xdr:to>
    <xdr:sp macro="" textlink="">
      <xdr:nvSpPr>
        <xdr:cNvPr id="2" name="CuadroTexto 1">
          <a:extLst>
            <a:ext uri="{FF2B5EF4-FFF2-40B4-BE49-F238E27FC236}">
              <a16:creationId xmlns:a16="http://schemas.microsoft.com/office/drawing/2014/main" id="{73EE8319-E4B3-7B71-B80F-E5F38F97D356}"/>
            </a:ext>
          </a:extLst>
        </xdr:cNvPr>
        <xdr:cNvSpPr txBox="1"/>
      </xdr:nvSpPr>
      <xdr:spPr>
        <a:xfrm>
          <a:off x="5907640" y="9985196"/>
          <a:ext cx="3328399" cy="30608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s-CO" sz="1100"/>
            <a:t>El comportamiento</a:t>
          </a:r>
          <a:r>
            <a:rPr lang="es-CO" sz="1100" baseline="0"/>
            <a:t> historico de las áreas de gestión muestran a la gestión direvtiva liderando los mejores desempeños con respecto a las otras áreas. El año 2020 fue su mejor momento.</a:t>
          </a:r>
        </a:p>
        <a:p>
          <a:pPr algn="just"/>
          <a:endParaRPr lang="es-CO" sz="1100" baseline="0"/>
        </a:p>
        <a:p>
          <a:pPr algn="just"/>
          <a:r>
            <a:rPr lang="es-CO" sz="1100" baseline="0"/>
            <a:t>la gestión académica en el año 2019, pasa por su momento más critico.   </a:t>
          </a:r>
        </a:p>
        <a:p>
          <a:pPr algn="just"/>
          <a:endParaRPr lang="es-CO" sz="1100" baseline="0"/>
        </a:p>
        <a:p>
          <a:pPr algn="just"/>
          <a:r>
            <a:rPr lang="es-CO" sz="1100" baseline="0"/>
            <a:t>La gestión comunitaria presentó desempeños más bajos en los años 2014 y 2015 respectivamente.</a:t>
          </a:r>
        </a:p>
        <a:p>
          <a:pPr algn="just"/>
          <a:endParaRPr lang="es-CO" sz="1100" baseline="0"/>
        </a:p>
        <a:p>
          <a:pPr algn="just"/>
          <a:r>
            <a:rPr lang="es-CO" sz="1100" baseline="0"/>
            <a:t>La gestión administrativa en los años 2017, 2018 y 2021 corresponden al desempeño </a:t>
          </a:r>
        </a:p>
        <a:p>
          <a:pPr algn="just"/>
          <a:r>
            <a:rPr lang="es-CO" sz="1100" baseline="0"/>
            <a:t>más critico.</a:t>
          </a:r>
        </a:p>
        <a:p>
          <a:pPr algn="just"/>
          <a:endParaRPr lang="es-CO" sz="1100" baseline="0"/>
        </a:p>
        <a:p>
          <a:endParaRPr lang="es-CO" sz="1100" baseline="0"/>
        </a:p>
        <a:p>
          <a:endParaRPr lang="es-CO" sz="1100" baseline="0"/>
        </a:p>
        <a:p>
          <a:endParaRPr lang="es-CO" sz="1100"/>
        </a:p>
      </xdr:txBody>
    </xdr:sp>
    <xdr:clientData/>
  </xdr:twoCellAnchor>
  <xdr:twoCellAnchor editAs="oneCell">
    <xdr:from>
      <xdr:col>4</xdr:col>
      <xdr:colOff>214044</xdr:colOff>
      <xdr:row>56</xdr:row>
      <xdr:rowOff>139130</xdr:rowOff>
    </xdr:from>
    <xdr:to>
      <xdr:col>4</xdr:col>
      <xdr:colOff>985568</xdr:colOff>
      <xdr:row>68</xdr:row>
      <xdr:rowOff>126965</xdr:rowOff>
    </xdr:to>
    <xdr:pic>
      <xdr:nvPicPr>
        <xdr:cNvPr id="3" name="Imagen 2" descr="proceso de planificación de dibujos animados 2111884 Vector en Vecteezy">
          <a:extLst>
            <a:ext uri="{FF2B5EF4-FFF2-40B4-BE49-F238E27FC236}">
              <a16:creationId xmlns:a16="http://schemas.microsoft.com/office/drawing/2014/main" id="{02BF8012-D592-44DD-BABA-CD6002995A41}"/>
            </a:ext>
          </a:extLst>
        </xdr:cNvPr>
        <xdr:cNvPicPr>
          <a:picLocks noChangeAspect="1" noChangeArrowheads="1"/>
        </xdr:cNvPicPr>
      </xdr:nvPicPr>
      <xdr:blipFill rotWithShape="1">
        <a:blip xmlns:r="http://schemas.openxmlformats.org/officeDocument/2006/relationships" r:embed="rId13" cstate="print">
          <a:extLst>
            <a:ext uri="{28A0092B-C50C-407E-A947-70E740481C1C}">
              <a14:useLocalDpi xmlns:a14="http://schemas.microsoft.com/office/drawing/2010/main" val="0"/>
            </a:ext>
          </a:extLst>
        </a:blip>
        <a:srcRect l="21126" r="49550" b="21795"/>
        <a:stretch/>
      </xdr:blipFill>
      <xdr:spPr bwMode="auto">
        <a:xfrm>
          <a:off x="6325027" y="13249383"/>
          <a:ext cx="771524" cy="2042666"/>
        </a:xfrm>
        <a:prstGeom prst="ellipse">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1173288</xdr:colOff>
      <xdr:row>57</xdr:row>
      <xdr:rowOff>0</xdr:rowOff>
    </xdr:from>
    <xdr:to>
      <xdr:col>5</xdr:col>
      <xdr:colOff>463602</xdr:colOff>
      <xdr:row>59</xdr:row>
      <xdr:rowOff>89149</xdr:rowOff>
    </xdr:to>
    <xdr:pic>
      <xdr:nvPicPr>
        <xdr:cNvPr id="15" name="Imagen 14" descr="Icono de aviso importante para banner de mensaje de atención para marketing  con signo de exclamación para letrero comercial. marca de advertencia de  información de precaución. etiqueta de anuncio importante con signo">
          <a:extLst>
            <a:ext uri="{FF2B5EF4-FFF2-40B4-BE49-F238E27FC236}">
              <a16:creationId xmlns:a16="http://schemas.microsoft.com/office/drawing/2014/main" id="{C11596E9-B623-4C49-A810-096F9DCBCF1F}"/>
            </a:ext>
          </a:extLst>
        </xdr:cNvPr>
        <xdr:cNvPicPr>
          <a:picLocks noChangeAspect="1" noChangeArrowheads="1"/>
        </xdr:cNvPicPr>
      </xdr:nvPicPr>
      <xdr:blipFill rotWithShape="1">
        <a:blip xmlns:r="http://schemas.openxmlformats.org/officeDocument/2006/relationships" r:embed="rId15" cstate="print">
          <a:extLst>
            <a:ext uri="{28A0092B-C50C-407E-A947-70E740481C1C}">
              <a14:useLocalDpi xmlns:a14="http://schemas.microsoft.com/office/drawing/2010/main" val="0"/>
            </a:ext>
          </a:extLst>
        </a:blip>
        <a:srcRect l="15139" t="26368" r="11952" b="26369"/>
        <a:stretch/>
      </xdr:blipFill>
      <xdr:spPr bwMode="auto">
        <a:xfrm rot="20822064">
          <a:off x="7284271" y="13281489"/>
          <a:ext cx="831438" cy="4316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1487613</xdr:colOff>
      <xdr:row>0</xdr:row>
      <xdr:rowOff>53511</xdr:rowOff>
    </xdr:from>
    <xdr:to>
      <xdr:col>6</xdr:col>
      <xdr:colOff>1137280</xdr:colOff>
      <xdr:row>5</xdr:row>
      <xdr:rowOff>162107</xdr:rowOff>
    </xdr:to>
    <xdr:pic>
      <xdr:nvPicPr>
        <xdr:cNvPr id="16" name="Imagen 15" descr="Vista previa de imagen">
          <a:extLst>
            <a:ext uri="{FF2B5EF4-FFF2-40B4-BE49-F238E27FC236}">
              <a16:creationId xmlns:a16="http://schemas.microsoft.com/office/drawing/2014/main" id="{CD5E0518-E4AE-4F6C-8E64-52A2A4233112}"/>
            </a:ext>
          </a:extLst>
        </xdr:cNvPr>
        <xdr:cNvPicPr>
          <a:picLocks noChangeAspect="1" noChangeArrowheads="1"/>
        </xdr:cNvPicPr>
      </xdr:nvPicPr>
      <xdr:blipFill>
        <a:blip xmlns:r="http://schemas.openxmlformats.org/officeDocument/2006/relationships" r:embed="rId17" cstate="print">
          <a:extLst>
            <a:ext uri="{28A0092B-C50C-407E-A947-70E740481C1C}">
              <a14:useLocalDpi xmlns:a14="http://schemas.microsoft.com/office/drawing/2010/main" val="0"/>
            </a:ext>
          </a:extLst>
        </a:blip>
        <a:srcRect/>
        <a:stretch>
          <a:fillRect/>
        </a:stretch>
      </xdr:blipFill>
      <xdr:spPr bwMode="auto">
        <a:xfrm>
          <a:off x="7598596" y="53511"/>
          <a:ext cx="2025566" cy="10182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4</xdr:col>
      <xdr:colOff>352425</xdr:colOff>
      <xdr:row>0</xdr:row>
      <xdr:rowOff>123825</xdr:rowOff>
    </xdr:from>
    <xdr:to>
      <xdr:col>4</xdr:col>
      <xdr:colOff>1059996</xdr:colOff>
      <xdr:row>4</xdr:row>
      <xdr:rowOff>123540</xdr:rowOff>
    </xdr:to>
    <xdr:pic>
      <xdr:nvPicPr>
        <xdr:cNvPr id="4" name="Gráfico 3" descr="Urano">
          <a:hlinkClick xmlns:r="http://schemas.openxmlformats.org/officeDocument/2006/relationships" r:id="rId1"/>
          <a:extLst>
            <a:ext uri="{FF2B5EF4-FFF2-40B4-BE49-F238E27FC236}">
              <a16:creationId xmlns:a16="http://schemas.microsoft.com/office/drawing/2014/main" id="{00000000-0008-0000-06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724525" y="123825"/>
          <a:ext cx="707571" cy="730085"/>
        </a:xfrm>
        <a:prstGeom prst="rect">
          <a:avLst/>
        </a:prstGeom>
      </xdr:spPr>
    </xdr:pic>
    <xdr:clientData/>
  </xdr:twoCellAnchor>
  <xdr:twoCellAnchor editAs="oneCell">
    <xdr:from>
      <xdr:col>4</xdr:col>
      <xdr:colOff>352425</xdr:colOff>
      <xdr:row>0</xdr:row>
      <xdr:rowOff>123825</xdr:rowOff>
    </xdr:from>
    <xdr:to>
      <xdr:col>4</xdr:col>
      <xdr:colOff>1059996</xdr:colOff>
      <xdr:row>4</xdr:row>
      <xdr:rowOff>123540</xdr:rowOff>
    </xdr:to>
    <xdr:pic>
      <xdr:nvPicPr>
        <xdr:cNvPr id="5" name="Gráfico 4" descr="Urano">
          <a:hlinkClick xmlns:r="http://schemas.openxmlformats.org/officeDocument/2006/relationships" r:id="rId1"/>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5724525" y="123825"/>
          <a:ext cx="707571" cy="730085"/>
        </a:xfrm>
        <a:prstGeom prst="rect">
          <a:avLst/>
        </a:prstGeom>
      </xdr:spPr>
    </xdr:pic>
    <xdr:clientData/>
  </xdr:twoCellAnchor>
  <xdr:twoCellAnchor editAs="oneCell">
    <xdr:from>
      <xdr:col>9</xdr:col>
      <xdr:colOff>639473</xdr:colOff>
      <xdr:row>16</xdr:row>
      <xdr:rowOff>91633</xdr:rowOff>
    </xdr:from>
    <xdr:to>
      <xdr:col>10</xdr:col>
      <xdr:colOff>195994</xdr:colOff>
      <xdr:row>26</xdr:row>
      <xdr:rowOff>163665</xdr:rowOff>
    </xdr:to>
    <xdr:pic>
      <xdr:nvPicPr>
        <xdr:cNvPr id="14" name="Imagen 13">
          <a:extLst>
            <a:ext uri="{FF2B5EF4-FFF2-40B4-BE49-F238E27FC236}">
              <a16:creationId xmlns:a16="http://schemas.microsoft.com/office/drawing/2014/main" id="{00000000-0008-0000-0600-00000E000000}"/>
            </a:ext>
          </a:extLst>
        </xdr:cNvPr>
        <xdr:cNvPicPr>
          <a:picLocks noChangeAspect="1"/>
        </xdr:cNvPicPr>
      </xdr:nvPicPr>
      <xdr:blipFill rotWithShape="1">
        <a:blip xmlns:r="http://schemas.openxmlformats.org/officeDocument/2006/relationships" r:embed="rId6"/>
        <a:srcRect l="33696" t="58216" r="59807" b="19612"/>
        <a:stretch/>
      </xdr:blipFill>
      <xdr:spPr bwMode="auto">
        <a:xfrm rot="10800000">
          <a:off x="11961643" y="2994062"/>
          <a:ext cx="392205" cy="1869202"/>
        </a:xfrm>
        <a:prstGeom prst="rect">
          <a:avLst/>
        </a:prstGeom>
        <a:ln>
          <a:noFill/>
        </a:ln>
        <a:extLst>
          <a:ext uri="{53640926-AAD7-44D8-BBD7-CCE9431645EC}">
            <a14:shadowObscured xmlns:a14="http://schemas.microsoft.com/office/drawing/2010/main"/>
          </a:ext>
        </a:extLst>
      </xdr:spPr>
    </xdr:pic>
    <xdr:clientData/>
  </xdr:twoCellAnchor>
  <xdr:twoCellAnchor>
    <xdr:from>
      <xdr:col>10</xdr:col>
      <xdr:colOff>0</xdr:colOff>
      <xdr:row>5</xdr:row>
      <xdr:rowOff>179716</xdr:rowOff>
    </xdr:from>
    <xdr:to>
      <xdr:col>11</xdr:col>
      <xdr:colOff>60786</xdr:colOff>
      <xdr:row>13</xdr:row>
      <xdr:rowOff>14482</xdr:rowOff>
    </xdr:to>
    <xdr:sp macro="" textlink="">
      <xdr:nvSpPr>
        <xdr:cNvPr id="15" name="Rectángulo: esquina doblada 14">
          <a:extLst>
            <a:ext uri="{FF2B5EF4-FFF2-40B4-BE49-F238E27FC236}">
              <a16:creationId xmlns:a16="http://schemas.microsoft.com/office/drawing/2014/main" id="{00000000-0008-0000-0600-00000F000000}"/>
            </a:ext>
          </a:extLst>
        </xdr:cNvPr>
        <xdr:cNvSpPr/>
      </xdr:nvSpPr>
      <xdr:spPr>
        <a:xfrm>
          <a:off x="12157854" y="1087287"/>
          <a:ext cx="896470" cy="1290473"/>
        </a:xfrm>
        <a:prstGeom prst="foldedCorner">
          <a:avLst/>
        </a:prstGeom>
        <a:solidFill>
          <a:schemeClr val="accent1">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s-419" sz="1100"/>
            <a:t>Desea</a:t>
          </a:r>
          <a:r>
            <a:rPr lang="es-419" sz="1100" baseline="0"/>
            <a:t> </a:t>
          </a:r>
        </a:p>
        <a:p>
          <a:pPr algn="l"/>
          <a:r>
            <a:rPr lang="es-419" sz="1100"/>
            <a:t>ver más contenido</a:t>
          </a:r>
          <a:r>
            <a:rPr lang="es-419" sz="1100" baseline="0"/>
            <a:t> deslizar  hacia abajo..</a:t>
          </a:r>
          <a:endParaRPr lang="es-419" sz="1100"/>
        </a:p>
      </xdr:txBody>
    </xdr:sp>
    <xdr:clientData/>
  </xdr:twoCellAnchor>
  <xdr:twoCellAnchor editAs="oneCell">
    <xdr:from>
      <xdr:col>9</xdr:col>
      <xdr:colOff>702015</xdr:colOff>
      <xdr:row>33</xdr:row>
      <xdr:rowOff>146266</xdr:rowOff>
    </xdr:from>
    <xdr:to>
      <xdr:col>10</xdr:col>
      <xdr:colOff>258536</xdr:colOff>
      <xdr:row>44</xdr:row>
      <xdr:rowOff>38581</xdr:rowOff>
    </xdr:to>
    <xdr:pic>
      <xdr:nvPicPr>
        <xdr:cNvPr id="6" name="Imagen 5">
          <a:extLst>
            <a:ext uri="{FF2B5EF4-FFF2-40B4-BE49-F238E27FC236}">
              <a16:creationId xmlns:a16="http://schemas.microsoft.com/office/drawing/2014/main" id="{1E8F2D2F-E619-448D-8914-665D1B280806}"/>
            </a:ext>
          </a:extLst>
        </xdr:cNvPr>
        <xdr:cNvPicPr>
          <a:picLocks noChangeAspect="1"/>
        </xdr:cNvPicPr>
      </xdr:nvPicPr>
      <xdr:blipFill rotWithShape="1">
        <a:blip xmlns:r="http://schemas.openxmlformats.org/officeDocument/2006/relationships" r:embed="rId6"/>
        <a:srcRect l="33696" t="58216" r="59807" b="19612"/>
        <a:stretch/>
      </xdr:blipFill>
      <xdr:spPr bwMode="auto">
        <a:xfrm rot="10800000">
          <a:off x="12024185" y="6103884"/>
          <a:ext cx="392205" cy="186920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6</xdr:col>
      <xdr:colOff>170732</xdr:colOff>
      <xdr:row>18</xdr:row>
      <xdr:rowOff>179717</xdr:rowOff>
    </xdr:from>
    <xdr:to>
      <xdr:col>6</xdr:col>
      <xdr:colOff>601262</xdr:colOff>
      <xdr:row>21</xdr:row>
      <xdr:rowOff>53316</xdr:rowOff>
    </xdr:to>
    <xdr:pic>
      <xdr:nvPicPr>
        <xdr:cNvPr id="7" name="Imagen 6">
          <a:extLst>
            <a:ext uri="{FF2B5EF4-FFF2-40B4-BE49-F238E27FC236}">
              <a16:creationId xmlns:a16="http://schemas.microsoft.com/office/drawing/2014/main" id="{35CCC51C-9EC2-4AC6-979C-A4CD6827574E}"/>
            </a:ext>
          </a:extLst>
        </xdr:cNvPr>
        <xdr:cNvPicPr>
          <a:picLocks noChangeAspect="1"/>
        </xdr:cNvPicPr>
      </xdr:nvPicPr>
      <xdr:blipFill rotWithShape="1">
        <a:blip xmlns:r="http://schemas.openxmlformats.org/officeDocument/2006/relationships" r:embed="rId7"/>
        <a:srcRect l="27279" t="53012" r="64419" b="32831"/>
        <a:stretch/>
      </xdr:blipFill>
      <xdr:spPr bwMode="auto">
        <a:xfrm rot="10800000">
          <a:off x="8662359" y="3890873"/>
          <a:ext cx="430530" cy="412750"/>
        </a:xfrm>
        <a:prstGeom prst="rect">
          <a:avLst/>
        </a:prstGeom>
        <a:ln>
          <a:noFill/>
        </a:ln>
        <a:extLst>
          <a:ext uri="{53640926-AAD7-44D8-BBD7-CCE9431645EC}">
            <a14:shadowObscured xmlns:a14="http://schemas.microsoft.com/office/drawing/2010/main"/>
          </a:ext>
        </a:extLst>
      </xdr:spPr>
    </xdr:pic>
    <xdr:clientData/>
  </xdr:twoCellAnchor>
  <xdr:twoCellAnchor>
    <xdr:from>
      <xdr:col>6</xdr:col>
      <xdr:colOff>611038</xdr:colOff>
      <xdr:row>16</xdr:row>
      <xdr:rowOff>116816</xdr:rowOff>
    </xdr:from>
    <xdr:to>
      <xdr:col>7</xdr:col>
      <xdr:colOff>1051345</xdr:colOff>
      <xdr:row>25</xdr:row>
      <xdr:rowOff>35943</xdr:rowOff>
    </xdr:to>
    <xdr:sp macro="" textlink="">
      <xdr:nvSpPr>
        <xdr:cNvPr id="8" name="CuadroTexto 7">
          <a:extLst>
            <a:ext uri="{FF2B5EF4-FFF2-40B4-BE49-F238E27FC236}">
              <a16:creationId xmlns:a16="http://schemas.microsoft.com/office/drawing/2014/main" id="{B3517126-AD1D-CD8B-C826-63C5698FB721}"/>
            </a:ext>
          </a:extLst>
        </xdr:cNvPr>
        <xdr:cNvSpPr txBox="1"/>
      </xdr:nvSpPr>
      <xdr:spPr>
        <a:xfrm>
          <a:off x="9102665" y="3019245"/>
          <a:ext cx="1275991" cy="15365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419" sz="1100"/>
            <a:t>La gestión directiva en los últimos 4 años</a:t>
          </a:r>
          <a:r>
            <a:rPr lang="es-419" sz="1100" baseline="0"/>
            <a:t> logra situar el 100% de los procesos en Apropiación.</a:t>
          </a:r>
        </a:p>
      </xdr:txBody>
    </xdr:sp>
    <xdr:clientData/>
  </xdr:twoCellAnchor>
  <xdr:twoCellAnchor editAs="oneCell">
    <xdr:from>
      <xdr:col>8</xdr:col>
      <xdr:colOff>17971</xdr:colOff>
      <xdr:row>0</xdr:row>
      <xdr:rowOff>129267</xdr:rowOff>
    </xdr:from>
    <xdr:to>
      <xdr:col>8</xdr:col>
      <xdr:colOff>691910</xdr:colOff>
      <xdr:row>4</xdr:row>
      <xdr:rowOff>89828</xdr:rowOff>
    </xdr:to>
    <xdr:pic>
      <xdr:nvPicPr>
        <xdr:cNvPr id="10" name="Imagen 9" descr="Boton Atras PNG, Vectores, PSD, e Clipart Para Descarga Gratuita - Pngtree">
          <a:hlinkClick xmlns:r="http://schemas.openxmlformats.org/officeDocument/2006/relationships" r:id="rId8"/>
          <a:extLst>
            <a:ext uri="{FF2B5EF4-FFF2-40B4-BE49-F238E27FC236}">
              <a16:creationId xmlns:a16="http://schemas.microsoft.com/office/drawing/2014/main" id="{58C52391-BA29-4591-989B-BD772FDCD091}"/>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0504457" y="129267"/>
          <a:ext cx="673939" cy="6794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71527</xdr:colOff>
      <xdr:row>0</xdr:row>
      <xdr:rowOff>143774</xdr:rowOff>
    </xdr:from>
    <xdr:to>
      <xdr:col>9</xdr:col>
      <xdr:colOff>740019</xdr:colOff>
      <xdr:row>4</xdr:row>
      <xdr:rowOff>98844</xdr:rowOff>
    </xdr:to>
    <xdr:pic>
      <xdr:nvPicPr>
        <xdr:cNvPr id="12" name="Imagen 11" descr="Boton Atras PNG, Vectores, PSD, e Clipart Para Descarga Gratuita - Pngtree">
          <a:hlinkClick xmlns:r="http://schemas.openxmlformats.org/officeDocument/2006/relationships" r:id="rId10"/>
          <a:extLst>
            <a:ext uri="{FF2B5EF4-FFF2-40B4-BE49-F238E27FC236}">
              <a16:creationId xmlns:a16="http://schemas.microsoft.com/office/drawing/2014/main" id="{3F0D9F2A-A007-477E-9C0E-2D44D532AD9E}"/>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rot="10800000">
          <a:off x="11393697" y="143774"/>
          <a:ext cx="668492" cy="6739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269576</xdr:colOff>
      <xdr:row>4</xdr:row>
      <xdr:rowOff>143774</xdr:rowOff>
    </xdr:from>
    <xdr:to>
      <xdr:col>10</xdr:col>
      <xdr:colOff>8986</xdr:colOff>
      <xdr:row>13</xdr:row>
      <xdr:rowOff>64002</xdr:rowOff>
    </xdr:to>
    <xdr:pic>
      <xdr:nvPicPr>
        <xdr:cNvPr id="11" name="Imagen 10" descr="proceso de planificación de dibujos animados 2111884 Vector en Vecteezy">
          <a:extLst>
            <a:ext uri="{FF2B5EF4-FFF2-40B4-BE49-F238E27FC236}">
              <a16:creationId xmlns:a16="http://schemas.microsoft.com/office/drawing/2014/main" id="{6FD11AE7-A221-45F3-AB55-5526B75D5638}"/>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21126" r="21067" b="21795"/>
        <a:stretch/>
      </xdr:blipFill>
      <xdr:spPr bwMode="auto">
        <a:xfrm>
          <a:off x="10756062" y="862642"/>
          <a:ext cx="1410778" cy="1564638"/>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476251</xdr:colOff>
      <xdr:row>12</xdr:row>
      <xdr:rowOff>46290</xdr:rowOff>
    </xdr:from>
    <xdr:to>
      <xdr:col>5</xdr:col>
      <xdr:colOff>763706</xdr:colOff>
      <xdr:row>29</xdr:row>
      <xdr:rowOff>57656</xdr:rowOff>
    </xdr:to>
    <xdr:pic>
      <xdr:nvPicPr>
        <xdr:cNvPr id="3" name="Imagen 2">
          <a:extLst>
            <a:ext uri="{FF2B5EF4-FFF2-40B4-BE49-F238E27FC236}">
              <a16:creationId xmlns:a16="http://schemas.microsoft.com/office/drawing/2014/main" id="{42B03E85-ECC0-700C-8901-0418DC391629}"/>
            </a:ext>
          </a:extLst>
        </xdr:cNvPr>
        <xdr:cNvPicPr>
          <a:picLocks noChangeAspect="1"/>
        </xdr:cNvPicPr>
      </xdr:nvPicPr>
      <xdr:blipFill>
        <a:blip xmlns:r="http://schemas.openxmlformats.org/officeDocument/2006/relationships" r:embed="rId13"/>
        <a:stretch>
          <a:fillRect/>
        </a:stretch>
      </xdr:blipFill>
      <xdr:spPr>
        <a:xfrm>
          <a:off x="476251" y="2297654"/>
          <a:ext cx="7936319" cy="3200797"/>
        </a:xfrm>
        <a:prstGeom prst="rect">
          <a:avLst/>
        </a:prstGeom>
      </xdr:spPr>
    </xdr:pic>
    <xdr:clientData/>
  </xdr:twoCellAnchor>
  <xdr:twoCellAnchor editAs="oneCell">
    <xdr:from>
      <xdr:col>0</xdr:col>
      <xdr:colOff>409098</xdr:colOff>
      <xdr:row>31</xdr:row>
      <xdr:rowOff>126351</xdr:rowOff>
    </xdr:from>
    <xdr:to>
      <xdr:col>6</xdr:col>
      <xdr:colOff>2266</xdr:colOff>
      <xdr:row>47</xdr:row>
      <xdr:rowOff>90392</xdr:rowOff>
    </xdr:to>
    <xdr:pic>
      <xdr:nvPicPr>
        <xdr:cNvPr id="13" name="Imagen 12">
          <a:extLst>
            <a:ext uri="{FF2B5EF4-FFF2-40B4-BE49-F238E27FC236}">
              <a16:creationId xmlns:a16="http://schemas.microsoft.com/office/drawing/2014/main" id="{164B761D-0857-B328-6730-15115ACC6E25}"/>
            </a:ext>
          </a:extLst>
        </xdr:cNvPr>
        <xdr:cNvPicPr>
          <a:picLocks noChangeAspect="1"/>
        </xdr:cNvPicPr>
      </xdr:nvPicPr>
      <xdr:blipFill>
        <a:blip xmlns:r="http://schemas.openxmlformats.org/officeDocument/2006/relationships" r:embed="rId14"/>
        <a:stretch>
          <a:fillRect/>
        </a:stretch>
      </xdr:blipFill>
      <xdr:spPr>
        <a:xfrm>
          <a:off x="409098" y="5880229"/>
          <a:ext cx="8078194" cy="2918734"/>
        </a:xfrm>
        <a:prstGeom prst="rect">
          <a:avLst/>
        </a:prstGeom>
      </xdr:spPr>
    </xdr:pic>
    <xdr:clientData/>
  </xdr:twoCellAnchor>
  <xdr:twoCellAnchor editAs="oneCell">
    <xdr:from>
      <xdr:col>5</xdr:col>
      <xdr:colOff>447092</xdr:colOff>
      <xdr:row>0</xdr:row>
      <xdr:rowOff>29158</xdr:rowOff>
    </xdr:from>
    <xdr:to>
      <xdr:col>7</xdr:col>
      <xdr:colOff>1100586</xdr:colOff>
      <xdr:row>6</xdr:row>
      <xdr:rowOff>80361</xdr:rowOff>
    </xdr:to>
    <xdr:pic>
      <xdr:nvPicPr>
        <xdr:cNvPr id="2" name="Imagen 1" descr="Vista previa de imagen">
          <a:extLst>
            <a:ext uri="{FF2B5EF4-FFF2-40B4-BE49-F238E27FC236}">
              <a16:creationId xmlns:a16="http://schemas.microsoft.com/office/drawing/2014/main" id="{FBEE7335-EF54-443C-9901-93885CB982DC}"/>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8096250" y="29158"/>
          <a:ext cx="2325229" cy="1168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5</xdr:col>
      <xdr:colOff>67561</xdr:colOff>
      <xdr:row>0</xdr:row>
      <xdr:rowOff>40592</xdr:rowOff>
    </xdr:from>
    <xdr:to>
      <xdr:col>5</xdr:col>
      <xdr:colOff>777638</xdr:colOff>
      <xdr:row>4</xdr:row>
      <xdr:rowOff>52793</xdr:rowOff>
    </xdr:to>
    <xdr:pic>
      <xdr:nvPicPr>
        <xdr:cNvPr id="5" name="Gráfico 4" descr="Urano">
          <a:hlinkClick xmlns:r="http://schemas.openxmlformats.org/officeDocument/2006/relationships" r:id="rId1"/>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715576" y="40592"/>
          <a:ext cx="710077" cy="740583"/>
        </a:xfrm>
        <a:prstGeom prst="rect">
          <a:avLst/>
        </a:prstGeom>
      </xdr:spPr>
    </xdr:pic>
    <xdr:clientData/>
  </xdr:twoCellAnchor>
  <xdr:twoCellAnchor editAs="oneCell">
    <xdr:from>
      <xdr:col>10</xdr:col>
      <xdr:colOff>358987</xdr:colOff>
      <xdr:row>11</xdr:row>
      <xdr:rowOff>488954</xdr:rowOff>
    </xdr:from>
    <xdr:to>
      <xdr:col>10</xdr:col>
      <xdr:colOff>751192</xdr:colOff>
      <xdr:row>15</xdr:row>
      <xdr:rowOff>191793</xdr:rowOff>
    </xdr:to>
    <xdr:pic>
      <xdr:nvPicPr>
        <xdr:cNvPr id="27" name="Imagen 26">
          <a:extLst>
            <a:ext uri="{FF2B5EF4-FFF2-40B4-BE49-F238E27FC236}">
              <a16:creationId xmlns:a16="http://schemas.microsoft.com/office/drawing/2014/main" id="{00000000-0008-0000-0700-00001B000000}"/>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2188697" y="4222414"/>
          <a:ext cx="392205" cy="1860018"/>
        </a:xfrm>
        <a:prstGeom prst="rect">
          <a:avLst/>
        </a:prstGeom>
        <a:ln>
          <a:noFill/>
        </a:ln>
        <a:extLst>
          <a:ext uri="{53640926-AAD7-44D8-BBD7-CCE9431645EC}">
            <a14:shadowObscured xmlns:a14="http://schemas.microsoft.com/office/drawing/2010/main"/>
          </a:ext>
        </a:extLst>
      </xdr:spPr>
    </xdr:pic>
    <xdr:clientData/>
  </xdr:twoCellAnchor>
  <xdr:twoCellAnchor>
    <xdr:from>
      <xdr:col>11</xdr:col>
      <xdr:colOff>250658</xdr:colOff>
      <xdr:row>6</xdr:row>
      <xdr:rowOff>32137</xdr:rowOff>
    </xdr:from>
    <xdr:to>
      <xdr:col>12</xdr:col>
      <xdr:colOff>308928</xdr:colOff>
      <xdr:row>10</xdr:row>
      <xdr:rowOff>96772</xdr:rowOff>
    </xdr:to>
    <xdr:sp macro="" textlink="">
      <xdr:nvSpPr>
        <xdr:cNvPr id="28" name="Rectángulo: esquina doblada 27">
          <a:extLst>
            <a:ext uri="{FF2B5EF4-FFF2-40B4-BE49-F238E27FC236}">
              <a16:creationId xmlns:a16="http://schemas.microsoft.com/office/drawing/2014/main" id="{00000000-0008-0000-0700-00001C000000}"/>
            </a:ext>
          </a:extLst>
        </xdr:cNvPr>
        <xdr:cNvSpPr/>
      </xdr:nvSpPr>
      <xdr:spPr>
        <a:xfrm>
          <a:off x="12918908" y="1127512"/>
          <a:ext cx="896470" cy="1321935"/>
        </a:xfrm>
        <a:prstGeom prst="foldedCorner">
          <a:avLst/>
        </a:prstGeom>
        <a:solidFill>
          <a:schemeClr val="accent1">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s-419" sz="1100"/>
            <a:t>Desea</a:t>
          </a:r>
          <a:r>
            <a:rPr lang="es-419" sz="1100" baseline="0"/>
            <a:t> </a:t>
          </a:r>
        </a:p>
        <a:p>
          <a:pPr algn="l"/>
          <a:r>
            <a:rPr lang="es-419" sz="1100"/>
            <a:t>ver más contenido</a:t>
          </a:r>
          <a:r>
            <a:rPr lang="es-419" sz="1100" baseline="0"/>
            <a:t> deslizar  hacia abajo..</a:t>
          </a:r>
          <a:endParaRPr lang="es-419" sz="1100"/>
        </a:p>
      </xdr:txBody>
    </xdr:sp>
    <xdr:clientData/>
  </xdr:twoCellAnchor>
  <xdr:twoCellAnchor editAs="oneCell">
    <xdr:from>
      <xdr:col>10</xdr:col>
      <xdr:colOff>509588</xdr:colOff>
      <xdr:row>62</xdr:row>
      <xdr:rowOff>535101</xdr:rowOff>
    </xdr:from>
    <xdr:to>
      <xdr:col>11</xdr:col>
      <xdr:colOff>59851</xdr:colOff>
      <xdr:row>72</xdr:row>
      <xdr:rowOff>106768</xdr:rowOff>
    </xdr:to>
    <xdr:pic>
      <xdr:nvPicPr>
        <xdr:cNvPr id="36" name="Imagen 35">
          <a:extLst>
            <a:ext uri="{FF2B5EF4-FFF2-40B4-BE49-F238E27FC236}">
              <a16:creationId xmlns:a16="http://schemas.microsoft.com/office/drawing/2014/main" id="{00000000-0008-0000-0700-000024000000}"/>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2339298" y="18811195"/>
          <a:ext cx="392205" cy="18600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10</xdr:col>
      <xdr:colOff>474889</xdr:colOff>
      <xdr:row>40</xdr:row>
      <xdr:rowOff>83685</xdr:rowOff>
    </xdr:from>
    <xdr:to>
      <xdr:col>11</xdr:col>
      <xdr:colOff>25152</xdr:colOff>
      <xdr:row>50</xdr:row>
      <xdr:rowOff>102175</xdr:rowOff>
    </xdr:to>
    <xdr:pic>
      <xdr:nvPicPr>
        <xdr:cNvPr id="37" name="Imagen 36">
          <a:extLst>
            <a:ext uri="{FF2B5EF4-FFF2-40B4-BE49-F238E27FC236}">
              <a16:creationId xmlns:a16="http://schemas.microsoft.com/office/drawing/2014/main" id="{00000000-0008-0000-0700-000025000000}"/>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2304599" y="13784377"/>
          <a:ext cx="392205" cy="18600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10</xdr:col>
      <xdr:colOff>423182</xdr:colOff>
      <xdr:row>22</xdr:row>
      <xdr:rowOff>210569</xdr:rowOff>
    </xdr:from>
    <xdr:to>
      <xdr:col>10</xdr:col>
      <xdr:colOff>815387</xdr:colOff>
      <xdr:row>33</xdr:row>
      <xdr:rowOff>38270</xdr:rowOff>
    </xdr:to>
    <xdr:pic>
      <xdr:nvPicPr>
        <xdr:cNvPr id="38" name="Imagen 37">
          <a:extLst>
            <a:ext uri="{FF2B5EF4-FFF2-40B4-BE49-F238E27FC236}">
              <a16:creationId xmlns:a16="http://schemas.microsoft.com/office/drawing/2014/main" id="{00000000-0008-0000-0700-000026000000}"/>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2252892" y="9344364"/>
          <a:ext cx="392205" cy="18600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10</xdr:col>
      <xdr:colOff>501764</xdr:colOff>
      <xdr:row>78</xdr:row>
      <xdr:rowOff>170090</xdr:rowOff>
    </xdr:from>
    <xdr:to>
      <xdr:col>11</xdr:col>
      <xdr:colOff>52027</xdr:colOff>
      <xdr:row>87</xdr:row>
      <xdr:rowOff>98226</xdr:rowOff>
    </xdr:to>
    <xdr:pic>
      <xdr:nvPicPr>
        <xdr:cNvPr id="39" name="Imagen 38">
          <a:extLst>
            <a:ext uri="{FF2B5EF4-FFF2-40B4-BE49-F238E27FC236}">
              <a16:creationId xmlns:a16="http://schemas.microsoft.com/office/drawing/2014/main" id="{00000000-0008-0000-0700-000027000000}"/>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2331474" y="23106630"/>
          <a:ext cx="392205" cy="18600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10</xdr:col>
      <xdr:colOff>492579</xdr:colOff>
      <xdr:row>97</xdr:row>
      <xdr:rowOff>50347</xdr:rowOff>
    </xdr:from>
    <xdr:to>
      <xdr:col>11</xdr:col>
      <xdr:colOff>42842</xdr:colOff>
      <xdr:row>105</xdr:row>
      <xdr:rowOff>450103</xdr:rowOff>
    </xdr:to>
    <xdr:pic>
      <xdr:nvPicPr>
        <xdr:cNvPr id="40" name="Imagen 39">
          <a:extLst>
            <a:ext uri="{FF2B5EF4-FFF2-40B4-BE49-F238E27FC236}">
              <a16:creationId xmlns:a16="http://schemas.microsoft.com/office/drawing/2014/main" id="{00000000-0008-0000-0700-000028000000}"/>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2322289" y="28268160"/>
          <a:ext cx="392205" cy="18600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9</xdr:col>
      <xdr:colOff>70038</xdr:colOff>
      <xdr:row>0</xdr:row>
      <xdr:rowOff>52490</xdr:rowOff>
    </xdr:from>
    <xdr:to>
      <xdr:col>9</xdr:col>
      <xdr:colOff>728384</xdr:colOff>
      <xdr:row>3</xdr:row>
      <xdr:rowOff>176105</xdr:rowOff>
    </xdr:to>
    <xdr:pic>
      <xdr:nvPicPr>
        <xdr:cNvPr id="6" name="Imagen 5" descr="Boton Atras PNG, Vectores, PSD, e Clipart Para Descarga Gratuita - Pngtree">
          <a:hlinkClick xmlns:r="http://schemas.openxmlformats.org/officeDocument/2006/relationships" r:id="rId5"/>
          <a:extLst>
            <a:ext uri="{FF2B5EF4-FFF2-40B4-BE49-F238E27FC236}">
              <a16:creationId xmlns:a16="http://schemas.microsoft.com/office/drawing/2014/main" id="{D81386F7-9ABF-47E6-BFDC-E78DC6C97D52}"/>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1065810" y="52490"/>
          <a:ext cx="658346" cy="6637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117381</xdr:colOff>
      <xdr:row>0</xdr:row>
      <xdr:rowOff>63033</xdr:rowOff>
    </xdr:from>
    <xdr:to>
      <xdr:col>10</xdr:col>
      <xdr:colOff>756512</xdr:colOff>
      <xdr:row>3</xdr:row>
      <xdr:rowOff>167277</xdr:rowOff>
    </xdr:to>
    <xdr:pic>
      <xdr:nvPicPr>
        <xdr:cNvPr id="12" name="Imagen 11" descr="Boton Atras PNG, Vectores, PSD, e Clipart Para Descarga Gratuita - Pngtree">
          <a:hlinkClick xmlns:r="http://schemas.openxmlformats.org/officeDocument/2006/relationships" r:id="rId7"/>
          <a:extLst>
            <a:ext uri="{FF2B5EF4-FFF2-40B4-BE49-F238E27FC236}">
              <a16:creationId xmlns:a16="http://schemas.microsoft.com/office/drawing/2014/main" id="{85AD243B-5F26-4D32-B8DE-BF4D2C934139}"/>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rot="10800000">
          <a:off x="11953594" y="63033"/>
          <a:ext cx="639131" cy="6443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266701</xdr:colOff>
      <xdr:row>4</xdr:row>
      <xdr:rowOff>85725</xdr:rowOff>
    </xdr:from>
    <xdr:to>
      <xdr:col>11</xdr:col>
      <xdr:colOff>33945</xdr:colOff>
      <xdr:row>10</xdr:row>
      <xdr:rowOff>542925</xdr:rowOff>
    </xdr:to>
    <xdr:pic>
      <xdr:nvPicPr>
        <xdr:cNvPr id="8" name="Imagen 7" descr="proceso de planificación de dibujos animados 2111884 Vector en Vecteezy">
          <a:extLst>
            <a:ext uri="{FF2B5EF4-FFF2-40B4-BE49-F238E27FC236}">
              <a16:creationId xmlns:a16="http://schemas.microsoft.com/office/drawing/2014/main" id="{2C928E42-D5B5-4CBE-9E13-1BDC646111CC}"/>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21126" r="21067" b="21795"/>
        <a:stretch/>
      </xdr:blipFill>
      <xdr:spPr bwMode="auto">
        <a:xfrm>
          <a:off x="11258551" y="809625"/>
          <a:ext cx="1443644" cy="2085975"/>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400050</xdr:rowOff>
    </xdr:from>
    <xdr:to>
      <xdr:col>3</xdr:col>
      <xdr:colOff>861305</xdr:colOff>
      <xdr:row>13</xdr:row>
      <xdr:rowOff>361950</xdr:rowOff>
    </xdr:to>
    <xdr:pic>
      <xdr:nvPicPr>
        <xdr:cNvPr id="2" name="Imagen 1">
          <a:extLst>
            <a:ext uri="{FF2B5EF4-FFF2-40B4-BE49-F238E27FC236}">
              <a16:creationId xmlns:a16="http://schemas.microsoft.com/office/drawing/2014/main" id="{EE737ED4-7DAE-B6C2-C3D1-21EA03C2F35A}"/>
            </a:ext>
          </a:extLst>
        </xdr:cNvPr>
        <xdr:cNvPicPr>
          <a:picLocks noChangeAspect="1"/>
        </xdr:cNvPicPr>
      </xdr:nvPicPr>
      <xdr:blipFill>
        <a:blip xmlns:r="http://schemas.openxmlformats.org/officeDocument/2006/relationships" r:embed="rId10"/>
        <a:stretch>
          <a:fillRect/>
        </a:stretch>
      </xdr:blipFill>
      <xdr:spPr>
        <a:xfrm>
          <a:off x="0" y="1895475"/>
          <a:ext cx="5595230" cy="3048000"/>
        </a:xfrm>
        <a:prstGeom prst="rect">
          <a:avLst/>
        </a:prstGeom>
      </xdr:spPr>
    </xdr:pic>
    <xdr:clientData/>
  </xdr:twoCellAnchor>
  <xdr:twoCellAnchor editAs="oneCell">
    <xdr:from>
      <xdr:col>3</xdr:col>
      <xdr:colOff>885826</xdr:colOff>
      <xdr:row>8</xdr:row>
      <xdr:rowOff>419100</xdr:rowOff>
    </xdr:from>
    <xdr:to>
      <xdr:col>7</xdr:col>
      <xdr:colOff>1095376</xdr:colOff>
      <xdr:row>13</xdr:row>
      <xdr:rowOff>333375</xdr:rowOff>
    </xdr:to>
    <xdr:pic>
      <xdr:nvPicPr>
        <xdr:cNvPr id="15" name="Imagen 14">
          <a:extLst>
            <a:ext uri="{FF2B5EF4-FFF2-40B4-BE49-F238E27FC236}">
              <a16:creationId xmlns:a16="http://schemas.microsoft.com/office/drawing/2014/main" id="{0FA50A80-CFB8-2F4C-4783-D1801BEE1F4A}"/>
            </a:ext>
          </a:extLst>
        </xdr:cNvPr>
        <xdr:cNvPicPr>
          <a:picLocks noChangeAspect="1"/>
        </xdr:cNvPicPr>
      </xdr:nvPicPr>
      <xdr:blipFill>
        <a:blip xmlns:r="http://schemas.openxmlformats.org/officeDocument/2006/relationships" r:embed="rId11"/>
        <a:stretch>
          <a:fillRect/>
        </a:stretch>
      </xdr:blipFill>
      <xdr:spPr>
        <a:xfrm>
          <a:off x="5619751" y="1914525"/>
          <a:ext cx="4800600" cy="3000375"/>
        </a:xfrm>
        <a:prstGeom prst="rect">
          <a:avLst/>
        </a:prstGeom>
      </xdr:spPr>
    </xdr:pic>
    <xdr:clientData/>
  </xdr:twoCellAnchor>
  <xdr:twoCellAnchor editAs="oneCell">
    <xdr:from>
      <xdr:col>0</xdr:col>
      <xdr:colOff>1</xdr:colOff>
      <xdr:row>20</xdr:row>
      <xdr:rowOff>0</xdr:rowOff>
    </xdr:from>
    <xdr:to>
      <xdr:col>3</xdr:col>
      <xdr:colOff>631032</xdr:colOff>
      <xdr:row>36</xdr:row>
      <xdr:rowOff>119062</xdr:rowOff>
    </xdr:to>
    <xdr:pic>
      <xdr:nvPicPr>
        <xdr:cNvPr id="16" name="Imagen 15">
          <a:extLst>
            <a:ext uri="{FF2B5EF4-FFF2-40B4-BE49-F238E27FC236}">
              <a16:creationId xmlns:a16="http://schemas.microsoft.com/office/drawing/2014/main" id="{C9775810-2476-BFC3-50E3-9D9EE29936E5}"/>
            </a:ext>
          </a:extLst>
        </xdr:cNvPr>
        <xdr:cNvPicPr>
          <a:picLocks noChangeAspect="1"/>
        </xdr:cNvPicPr>
      </xdr:nvPicPr>
      <xdr:blipFill>
        <a:blip xmlns:r="http://schemas.openxmlformats.org/officeDocument/2006/relationships" r:embed="rId12"/>
        <a:stretch>
          <a:fillRect/>
        </a:stretch>
      </xdr:blipFill>
      <xdr:spPr>
        <a:xfrm>
          <a:off x="1" y="6756797"/>
          <a:ext cx="5363765" cy="2976562"/>
        </a:xfrm>
        <a:prstGeom prst="rect">
          <a:avLst/>
        </a:prstGeom>
      </xdr:spPr>
    </xdr:pic>
    <xdr:clientData/>
  </xdr:twoCellAnchor>
  <xdr:twoCellAnchor editAs="oneCell">
    <xdr:from>
      <xdr:col>3</xdr:col>
      <xdr:colOff>672703</xdr:colOff>
      <xdr:row>19</xdr:row>
      <xdr:rowOff>160735</xdr:rowOff>
    </xdr:from>
    <xdr:to>
      <xdr:col>7</xdr:col>
      <xdr:colOff>667432</xdr:colOff>
      <xdr:row>36</xdr:row>
      <xdr:rowOff>119062</xdr:rowOff>
    </xdr:to>
    <xdr:pic>
      <xdr:nvPicPr>
        <xdr:cNvPr id="17" name="Imagen 16">
          <a:extLst>
            <a:ext uri="{FF2B5EF4-FFF2-40B4-BE49-F238E27FC236}">
              <a16:creationId xmlns:a16="http://schemas.microsoft.com/office/drawing/2014/main" id="{242A2C14-48F1-CDE0-22DD-570F225B2D8E}"/>
            </a:ext>
          </a:extLst>
        </xdr:cNvPr>
        <xdr:cNvPicPr>
          <a:picLocks noChangeAspect="1"/>
        </xdr:cNvPicPr>
      </xdr:nvPicPr>
      <xdr:blipFill>
        <a:blip xmlns:r="http://schemas.openxmlformats.org/officeDocument/2006/relationships" r:embed="rId13"/>
        <a:stretch>
          <a:fillRect/>
        </a:stretch>
      </xdr:blipFill>
      <xdr:spPr>
        <a:xfrm>
          <a:off x="5405437" y="6738938"/>
          <a:ext cx="4584589" cy="2994421"/>
        </a:xfrm>
        <a:prstGeom prst="rect">
          <a:avLst/>
        </a:prstGeom>
      </xdr:spPr>
    </xdr:pic>
    <xdr:clientData/>
  </xdr:twoCellAnchor>
  <xdr:twoCellAnchor editAs="oneCell">
    <xdr:from>
      <xdr:col>0</xdr:col>
      <xdr:colOff>0</xdr:colOff>
      <xdr:row>44</xdr:row>
      <xdr:rowOff>71436</xdr:rowOff>
    </xdr:from>
    <xdr:to>
      <xdr:col>3</xdr:col>
      <xdr:colOff>654628</xdr:colOff>
      <xdr:row>58</xdr:row>
      <xdr:rowOff>169958</xdr:rowOff>
    </xdr:to>
    <xdr:pic>
      <xdr:nvPicPr>
        <xdr:cNvPr id="18" name="Imagen 17">
          <a:extLst>
            <a:ext uri="{FF2B5EF4-FFF2-40B4-BE49-F238E27FC236}">
              <a16:creationId xmlns:a16="http://schemas.microsoft.com/office/drawing/2014/main" id="{C992B537-CB61-CD23-1401-BAF1A1215CCA}"/>
            </a:ext>
          </a:extLst>
        </xdr:cNvPr>
        <xdr:cNvPicPr>
          <a:picLocks noChangeAspect="1"/>
        </xdr:cNvPicPr>
      </xdr:nvPicPr>
      <xdr:blipFill>
        <a:blip xmlns:r="http://schemas.openxmlformats.org/officeDocument/2006/relationships" r:embed="rId14"/>
        <a:stretch>
          <a:fillRect/>
        </a:stretch>
      </xdr:blipFill>
      <xdr:spPr>
        <a:xfrm>
          <a:off x="0" y="11715749"/>
          <a:ext cx="5387362" cy="2598834"/>
        </a:xfrm>
        <a:prstGeom prst="rect">
          <a:avLst/>
        </a:prstGeom>
      </xdr:spPr>
    </xdr:pic>
    <xdr:clientData/>
  </xdr:twoCellAnchor>
  <xdr:twoCellAnchor>
    <xdr:from>
      <xdr:col>3</xdr:col>
      <xdr:colOff>721378</xdr:colOff>
      <xdr:row>44</xdr:row>
      <xdr:rowOff>77040</xdr:rowOff>
    </xdr:from>
    <xdr:to>
      <xdr:col>8</xdr:col>
      <xdr:colOff>88848</xdr:colOff>
      <xdr:row>59</xdr:row>
      <xdr:rowOff>14008</xdr:rowOff>
    </xdr:to>
    <xdr:graphicFrame macro="">
      <xdr:nvGraphicFramePr>
        <xdr:cNvPr id="21" name="Gráfico 20">
          <a:extLst>
            <a:ext uri="{FF2B5EF4-FFF2-40B4-BE49-F238E27FC236}">
              <a16:creationId xmlns:a16="http://schemas.microsoft.com/office/drawing/2014/main" id="{45B08971-38DC-4F4F-B095-E58633AF65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0</xdr:col>
      <xdr:colOff>0</xdr:colOff>
      <xdr:row>67</xdr:row>
      <xdr:rowOff>98051</xdr:rowOff>
    </xdr:from>
    <xdr:to>
      <xdr:col>3</xdr:col>
      <xdr:colOff>553291</xdr:colOff>
      <xdr:row>81</xdr:row>
      <xdr:rowOff>35018</xdr:rowOff>
    </xdr:to>
    <xdr:pic>
      <xdr:nvPicPr>
        <xdr:cNvPr id="22" name="Imagen 21">
          <a:extLst>
            <a:ext uri="{FF2B5EF4-FFF2-40B4-BE49-F238E27FC236}">
              <a16:creationId xmlns:a16="http://schemas.microsoft.com/office/drawing/2014/main" id="{1AF68DC0-07A7-BC40-9531-21CBECAB83DA}"/>
            </a:ext>
          </a:extLst>
        </xdr:cNvPr>
        <xdr:cNvPicPr>
          <a:picLocks noChangeAspect="1"/>
        </xdr:cNvPicPr>
      </xdr:nvPicPr>
      <xdr:blipFill>
        <a:blip xmlns:r="http://schemas.openxmlformats.org/officeDocument/2006/relationships" r:embed="rId16"/>
        <a:stretch>
          <a:fillRect/>
        </a:stretch>
      </xdr:blipFill>
      <xdr:spPr>
        <a:xfrm>
          <a:off x="0" y="16164485"/>
          <a:ext cx="5287776" cy="2486305"/>
        </a:xfrm>
        <a:prstGeom prst="rect">
          <a:avLst/>
        </a:prstGeom>
      </xdr:spPr>
    </xdr:pic>
    <xdr:clientData/>
  </xdr:twoCellAnchor>
  <xdr:twoCellAnchor editAs="oneCell">
    <xdr:from>
      <xdr:col>3</xdr:col>
      <xdr:colOff>581306</xdr:colOff>
      <xdr:row>67</xdr:row>
      <xdr:rowOff>84046</xdr:rowOff>
    </xdr:from>
    <xdr:to>
      <xdr:col>7</xdr:col>
      <xdr:colOff>1218640</xdr:colOff>
      <xdr:row>81</xdr:row>
      <xdr:rowOff>21012</xdr:rowOff>
    </xdr:to>
    <xdr:pic>
      <xdr:nvPicPr>
        <xdr:cNvPr id="23" name="Imagen 22">
          <a:extLst>
            <a:ext uri="{FF2B5EF4-FFF2-40B4-BE49-F238E27FC236}">
              <a16:creationId xmlns:a16="http://schemas.microsoft.com/office/drawing/2014/main" id="{7B93E50F-B946-8E38-D72D-4965AFAAD1C8}"/>
            </a:ext>
          </a:extLst>
        </xdr:cNvPr>
        <xdr:cNvPicPr>
          <a:picLocks noChangeAspect="1"/>
        </xdr:cNvPicPr>
      </xdr:nvPicPr>
      <xdr:blipFill>
        <a:blip xmlns:r="http://schemas.openxmlformats.org/officeDocument/2006/relationships" r:embed="rId17"/>
        <a:stretch>
          <a:fillRect/>
        </a:stretch>
      </xdr:blipFill>
      <xdr:spPr>
        <a:xfrm>
          <a:off x="5315791" y="16150480"/>
          <a:ext cx="5231746" cy="2486304"/>
        </a:xfrm>
        <a:prstGeom prst="rect">
          <a:avLst/>
        </a:prstGeom>
      </xdr:spPr>
    </xdr:pic>
    <xdr:clientData/>
  </xdr:twoCellAnchor>
  <xdr:twoCellAnchor editAs="oneCell">
    <xdr:from>
      <xdr:col>0</xdr:col>
      <xdr:colOff>0</xdr:colOff>
      <xdr:row>87</xdr:row>
      <xdr:rowOff>189098</xdr:rowOff>
    </xdr:from>
    <xdr:to>
      <xdr:col>3</xdr:col>
      <xdr:colOff>532280</xdr:colOff>
      <xdr:row>103</xdr:row>
      <xdr:rowOff>49025</xdr:rowOff>
    </xdr:to>
    <xdr:pic>
      <xdr:nvPicPr>
        <xdr:cNvPr id="25" name="Imagen 24">
          <a:extLst>
            <a:ext uri="{FF2B5EF4-FFF2-40B4-BE49-F238E27FC236}">
              <a16:creationId xmlns:a16="http://schemas.microsoft.com/office/drawing/2014/main" id="{7A9C4A91-3A9B-378E-2C60-86606E6705D8}"/>
            </a:ext>
          </a:extLst>
        </xdr:cNvPr>
        <xdr:cNvPicPr>
          <a:picLocks noChangeAspect="1"/>
        </xdr:cNvPicPr>
      </xdr:nvPicPr>
      <xdr:blipFill>
        <a:blip xmlns:r="http://schemas.openxmlformats.org/officeDocument/2006/relationships" r:embed="rId18"/>
        <a:stretch>
          <a:fillRect/>
        </a:stretch>
      </xdr:blipFill>
      <xdr:spPr>
        <a:xfrm>
          <a:off x="0" y="20338675"/>
          <a:ext cx="5266765" cy="2808475"/>
        </a:xfrm>
        <a:prstGeom prst="rect">
          <a:avLst/>
        </a:prstGeom>
      </xdr:spPr>
    </xdr:pic>
    <xdr:clientData/>
  </xdr:twoCellAnchor>
  <xdr:twoCellAnchor editAs="oneCell">
    <xdr:from>
      <xdr:col>0</xdr:col>
      <xdr:colOff>0</xdr:colOff>
      <xdr:row>108</xdr:row>
      <xdr:rowOff>294153</xdr:rowOff>
    </xdr:from>
    <xdr:to>
      <xdr:col>3</xdr:col>
      <xdr:colOff>840441</xdr:colOff>
      <xdr:row>125</xdr:row>
      <xdr:rowOff>63032</xdr:rowOff>
    </xdr:to>
    <xdr:pic>
      <xdr:nvPicPr>
        <xdr:cNvPr id="29" name="Imagen 28">
          <a:extLst>
            <a:ext uri="{FF2B5EF4-FFF2-40B4-BE49-F238E27FC236}">
              <a16:creationId xmlns:a16="http://schemas.microsoft.com/office/drawing/2014/main" id="{F987C26A-3207-D101-6835-E5E14E3BCA1C}"/>
            </a:ext>
          </a:extLst>
        </xdr:cNvPr>
        <xdr:cNvPicPr>
          <a:picLocks noChangeAspect="1"/>
        </xdr:cNvPicPr>
      </xdr:nvPicPr>
      <xdr:blipFill>
        <a:blip xmlns:r="http://schemas.openxmlformats.org/officeDocument/2006/relationships" r:embed="rId19"/>
        <a:stretch>
          <a:fillRect/>
        </a:stretch>
      </xdr:blipFill>
      <xdr:spPr>
        <a:xfrm>
          <a:off x="0" y="25535403"/>
          <a:ext cx="5574926" cy="3144651"/>
        </a:xfrm>
        <a:prstGeom prst="rect">
          <a:avLst/>
        </a:prstGeom>
      </xdr:spPr>
    </xdr:pic>
    <xdr:clientData/>
  </xdr:twoCellAnchor>
  <xdr:twoCellAnchor editAs="oneCell">
    <xdr:from>
      <xdr:col>3</xdr:col>
      <xdr:colOff>826434</xdr:colOff>
      <xdr:row>108</xdr:row>
      <xdr:rowOff>287151</xdr:rowOff>
    </xdr:from>
    <xdr:to>
      <xdr:col>7</xdr:col>
      <xdr:colOff>1259942</xdr:colOff>
      <xdr:row>125</xdr:row>
      <xdr:rowOff>63033</xdr:rowOff>
    </xdr:to>
    <xdr:pic>
      <xdr:nvPicPr>
        <xdr:cNvPr id="31" name="Imagen 30">
          <a:extLst>
            <a:ext uri="{FF2B5EF4-FFF2-40B4-BE49-F238E27FC236}">
              <a16:creationId xmlns:a16="http://schemas.microsoft.com/office/drawing/2014/main" id="{84EDD1C1-5F65-207D-8154-B7F024D3E529}"/>
            </a:ext>
          </a:extLst>
        </xdr:cNvPr>
        <xdr:cNvPicPr>
          <a:picLocks noChangeAspect="1"/>
        </xdr:cNvPicPr>
      </xdr:nvPicPr>
      <xdr:blipFill>
        <a:blip xmlns:r="http://schemas.openxmlformats.org/officeDocument/2006/relationships" r:embed="rId20"/>
        <a:stretch>
          <a:fillRect/>
        </a:stretch>
      </xdr:blipFill>
      <xdr:spPr>
        <a:xfrm>
          <a:off x="5560919" y="25528401"/>
          <a:ext cx="5027920" cy="3151654"/>
        </a:xfrm>
        <a:prstGeom prst="rect">
          <a:avLst/>
        </a:prstGeom>
      </xdr:spPr>
    </xdr:pic>
    <xdr:clientData/>
  </xdr:twoCellAnchor>
  <xdr:twoCellAnchor editAs="oneCell">
    <xdr:from>
      <xdr:col>6</xdr:col>
      <xdr:colOff>139700</xdr:colOff>
      <xdr:row>0</xdr:row>
      <xdr:rowOff>63500</xdr:rowOff>
    </xdr:from>
    <xdr:to>
      <xdr:col>8</xdr:col>
      <xdr:colOff>267829</xdr:colOff>
      <xdr:row>6</xdr:row>
      <xdr:rowOff>152933</xdr:rowOff>
    </xdr:to>
    <xdr:pic>
      <xdr:nvPicPr>
        <xdr:cNvPr id="7" name="Imagen 6" descr="Vista previa de imagen">
          <a:extLst>
            <a:ext uri="{FF2B5EF4-FFF2-40B4-BE49-F238E27FC236}">
              <a16:creationId xmlns:a16="http://schemas.microsoft.com/office/drawing/2014/main" id="{4C78F526-E813-44D9-AF61-B14704976670}"/>
            </a:ext>
          </a:extLst>
        </xdr:cNvPr>
        <xdr:cNvPicPr>
          <a:picLocks noChangeAspect="1" noChangeArrowheads="1"/>
        </xdr:cNvPicPr>
      </xdr:nvPicPr>
      <xdr:blipFill>
        <a:blip xmlns:r="http://schemas.openxmlformats.org/officeDocument/2006/relationships" r:embed="rId21" cstate="print">
          <a:extLst>
            <a:ext uri="{28A0092B-C50C-407E-A947-70E740481C1C}">
              <a14:useLocalDpi xmlns:a14="http://schemas.microsoft.com/office/drawing/2010/main" val="0"/>
            </a:ext>
          </a:extLst>
        </a:blip>
        <a:srcRect/>
        <a:stretch>
          <a:fillRect/>
        </a:stretch>
      </xdr:blipFill>
      <xdr:spPr bwMode="auto">
        <a:xfrm>
          <a:off x="8636000" y="63500"/>
          <a:ext cx="2325229" cy="1168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3</xdr:col>
      <xdr:colOff>613497</xdr:colOff>
      <xdr:row>88</xdr:row>
      <xdr:rowOff>4482</xdr:rowOff>
    </xdr:from>
    <xdr:to>
      <xdr:col>7</xdr:col>
      <xdr:colOff>1171575</xdr:colOff>
      <xdr:row>103</xdr:row>
      <xdr:rowOff>44929</xdr:rowOff>
    </xdr:to>
    <xdr:graphicFrame macro="">
      <xdr:nvGraphicFramePr>
        <xdr:cNvPr id="3" name="Gráfico 2">
          <a:extLst>
            <a:ext uri="{FF2B5EF4-FFF2-40B4-BE49-F238E27FC236}">
              <a16:creationId xmlns:a16="http://schemas.microsoft.com/office/drawing/2014/main" id="{F5EDEFA1-D62F-478C-9BE2-2E95447AAF4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editAs="oneCell">
    <xdr:from>
      <xdr:col>4</xdr:col>
      <xdr:colOff>352425</xdr:colOff>
      <xdr:row>0</xdr:row>
      <xdr:rowOff>123825</xdr:rowOff>
    </xdr:from>
    <xdr:to>
      <xdr:col>4</xdr:col>
      <xdr:colOff>1059996</xdr:colOff>
      <xdr:row>4</xdr:row>
      <xdr:rowOff>132343</xdr:rowOff>
    </xdr:to>
    <xdr:pic>
      <xdr:nvPicPr>
        <xdr:cNvPr id="4" name="Gráfico 3" descr="Urano">
          <a:hlinkClick xmlns:r="http://schemas.openxmlformats.org/officeDocument/2006/relationships" r:id="rId1"/>
          <a:extLst>
            <a:ext uri="{FF2B5EF4-FFF2-40B4-BE49-F238E27FC236}">
              <a16:creationId xmlns:a16="http://schemas.microsoft.com/office/drawing/2014/main" id="{00000000-0008-0000-08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5724525" y="123825"/>
          <a:ext cx="707571" cy="730085"/>
        </a:xfrm>
        <a:prstGeom prst="rect">
          <a:avLst/>
        </a:prstGeom>
      </xdr:spPr>
    </xdr:pic>
    <xdr:clientData/>
  </xdr:twoCellAnchor>
  <xdr:twoCellAnchor editAs="oneCell">
    <xdr:from>
      <xdr:col>4</xdr:col>
      <xdr:colOff>352425</xdr:colOff>
      <xdr:row>0</xdr:row>
      <xdr:rowOff>123825</xdr:rowOff>
    </xdr:from>
    <xdr:to>
      <xdr:col>4</xdr:col>
      <xdr:colOff>1059996</xdr:colOff>
      <xdr:row>4</xdr:row>
      <xdr:rowOff>132343</xdr:rowOff>
    </xdr:to>
    <xdr:pic>
      <xdr:nvPicPr>
        <xdr:cNvPr id="5" name="Gráfico 4" descr="Urano">
          <a:hlinkClick xmlns:r="http://schemas.openxmlformats.org/officeDocument/2006/relationships" r:id="rId1"/>
          <a:extLst>
            <a:ext uri="{FF2B5EF4-FFF2-40B4-BE49-F238E27FC236}">
              <a16:creationId xmlns:a16="http://schemas.microsoft.com/office/drawing/2014/main" id="{00000000-0008-0000-08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5724525" y="123825"/>
          <a:ext cx="707571" cy="730085"/>
        </a:xfrm>
        <a:prstGeom prst="rect">
          <a:avLst/>
        </a:prstGeom>
      </xdr:spPr>
    </xdr:pic>
    <xdr:clientData/>
  </xdr:twoCellAnchor>
  <xdr:twoCellAnchor editAs="oneCell">
    <xdr:from>
      <xdr:col>9</xdr:col>
      <xdr:colOff>358987</xdr:colOff>
      <xdr:row>18</xdr:row>
      <xdr:rowOff>21354</xdr:rowOff>
    </xdr:from>
    <xdr:to>
      <xdr:col>9</xdr:col>
      <xdr:colOff>751192</xdr:colOff>
      <xdr:row>27</xdr:row>
      <xdr:rowOff>137813</xdr:rowOff>
    </xdr:to>
    <xdr:pic>
      <xdr:nvPicPr>
        <xdr:cNvPr id="11" name="Imagen 10">
          <a:extLst>
            <a:ext uri="{FF2B5EF4-FFF2-40B4-BE49-F238E27FC236}">
              <a16:creationId xmlns:a16="http://schemas.microsoft.com/office/drawing/2014/main" id="{00000000-0008-0000-0800-00000B000000}"/>
            </a:ext>
          </a:extLst>
        </xdr:cNvPr>
        <xdr:cNvPicPr>
          <a:picLocks noChangeAspect="1"/>
        </xdr:cNvPicPr>
      </xdr:nvPicPr>
      <xdr:blipFill rotWithShape="1">
        <a:blip xmlns:r="http://schemas.openxmlformats.org/officeDocument/2006/relationships" r:embed="rId6"/>
        <a:srcRect l="33696" t="58216" r="59807" b="19612"/>
        <a:stretch/>
      </xdr:blipFill>
      <xdr:spPr bwMode="auto">
        <a:xfrm rot="10800000">
          <a:off x="11684051" y="3750634"/>
          <a:ext cx="392205" cy="1860018"/>
        </a:xfrm>
        <a:prstGeom prst="rect">
          <a:avLst/>
        </a:prstGeom>
        <a:ln>
          <a:noFill/>
        </a:ln>
        <a:extLst>
          <a:ext uri="{53640926-AAD7-44D8-BBD7-CCE9431645EC}">
            <a14:shadowObscured xmlns:a14="http://schemas.microsoft.com/office/drawing/2010/main"/>
          </a:ext>
        </a:extLst>
      </xdr:spPr>
    </xdr:pic>
    <xdr:clientData/>
  </xdr:twoCellAnchor>
  <xdr:twoCellAnchor>
    <xdr:from>
      <xdr:col>10</xdr:col>
      <xdr:colOff>136072</xdr:colOff>
      <xdr:row>8</xdr:row>
      <xdr:rowOff>0</xdr:rowOff>
    </xdr:from>
    <xdr:to>
      <xdr:col>11</xdr:col>
      <xdr:colOff>196793</xdr:colOff>
      <xdr:row>14</xdr:row>
      <xdr:rowOff>35172</xdr:rowOff>
    </xdr:to>
    <xdr:sp macro="" textlink="">
      <xdr:nvSpPr>
        <xdr:cNvPr id="12" name="Rectángulo: esquina doblada 11">
          <a:extLst>
            <a:ext uri="{FF2B5EF4-FFF2-40B4-BE49-F238E27FC236}">
              <a16:creationId xmlns:a16="http://schemas.microsoft.com/office/drawing/2014/main" id="{00000000-0008-0000-0800-00000C000000}"/>
            </a:ext>
          </a:extLst>
        </xdr:cNvPr>
        <xdr:cNvSpPr/>
      </xdr:nvSpPr>
      <xdr:spPr>
        <a:xfrm>
          <a:off x="12295026" y="1496786"/>
          <a:ext cx="896588" cy="1327850"/>
        </a:xfrm>
        <a:prstGeom prst="foldedCorner">
          <a:avLst/>
        </a:prstGeom>
        <a:solidFill>
          <a:schemeClr val="accent1">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s-419" sz="1100"/>
            <a:t>Desea</a:t>
          </a:r>
          <a:r>
            <a:rPr lang="es-419" sz="1100" baseline="0"/>
            <a:t> </a:t>
          </a:r>
        </a:p>
        <a:p>
          <a:pPr algn="l"/>
          <a:r>
            <a:rPr lang="es-419" sz="1100"/>
            <a:t>ver más contenido</a:t>
          </a:r>
          <a:r>
            <a:rPr lang="es-419" sz="1100" baseline="0"/>
            <a:t> deslizar  hacia abajo..</a:t>
          </a:r>
          <a:endParaRPr lang="es-419" sz="1100"/>
        </a:p>
      </xdr:txBody>
    </xdr:sp>
    <xdr:clientData/>
  </xdr:twoCellAnchor>
  <xdr:twoCellAnchor editAs="oneCell">
    <xdr:from>
      <xdr:col>9</xdr:col>
      <xdr:colOff>389338</xdr:colOff>
      <xdr:row>39</xdr:row>
      <xdr:rowOff>59777</xdr:rowOff>
    </xdr:from>
    <xdr:to>
      <xdr:col>9</xdr:col>
      <xdr:colOff>781543</xdr:colOff>
      <xdr:row>48</xdr:row>
      <xdr:rowOff>176236</xdr:rowOff>
    </xdr:to>
    <xdr:pic>
      <xdr:nvPicPr>
        <xdr:cNvPr id="9" name="Imagen 8">
          <a:extLst>
            <a:ext uri="{FF2B5EF4-FFF2-40B4-BE49-F238E27FC236}">
              <a16:creationId xmlns:a16="http://schemas.microsoft.com/office/drawing/2014/main" id="{690DF940-97E6-4E7F-A4A6-9EFD4C6ADAE2}"/>
            </a:ext>
          </a:extLst>
        </xdr:cNvPr>
        <xdr:cNvPicPr>
          <a:picLocks noChangeAspect="1"/>
        </xdr:cNvPicPr>
      </xdr:nvPicPr>
      <xdr:blipFill rotWithShape="1">
        <a:blip xmlns:r="http://schemas.openxmlformats.org/officeDocument/2006/relationships" r:embed="rId6"/>
        <a:srcRect l="33696" t="58216" r="59807" b="19612"/>
        <a:stretch/>
      </xdr:blipFill>
      <xdr:spPr bwMode="auto">
        <a:xfrm rot="10800000">
          <a:off x="11714402" y="7857362"/>
          <a:ext cx="392205" cy="18600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5</xdr:col>
      <xdr:colOff>779034</xdr:colOff>
      <xdr:row>19</xdr:row>
      <xdr:rowOff>17627</xdr:rowOff>
    </xdr:from>
    <xdr:to>
      <xdr:col>6</xdr:col>
      <xdr:colOff>370072</xdr:colOff>
      <xdr:row>21</xdr:row>
      <xdr:rowOff>42918</xdr:rowOff>
    </xdr:to>
    <xdr:pic>
      <xdr:nvPicPr>
        <xdr:cNvPr id="6" name="Imagen 5">
          <a:extLst>
            <a:ext uri="{FF2B5EF4-FFF2-40B4-BE49-F238E27FC236}">
              <a16:creationId xmlns:a16="http://schemas.microsoft.com/office/drawing/2014/main" id="{A527FFF7-3AFA-4388-B45E-C8F91BEFED37}"/>
            </a:ext>
          </a:extLst>
        </xdr:cNvPr>
        <xdr:cNvPicPr>
          <a:picLocks noChangeAspect="1"/>
        </xdr:cNvPicPr>
      </xdr:nvPicPr>
      <xdr:blipFill rotWithShape="1">
        <a:blip xmlns:r="http://schemas.openxmlformats.org/officeDocument/2006/relationships" r:embed="rId7"/>
        <a:srcRect l="27279" t="53012" r="64419" b="32831"/>
        <a:stretch/>
      </xdr:blipFill>
      <xdr:spPr bwMode="auto">
        <a:xfrm rot="10800000">
          <a:off x="8428192" y="3779030"/>
          <a:ext cx="426906" cy="414067"/>
        </a:xfrm>
        <a:prstGeom prst="rect">
          <a:avLst/>
        </a:prstGeom>
        <a:ln>
          <a:noFill/>
        </a:ln>
        <a:extLst>
          <a:ext uri="{53640926-AAD7-44D8-BBD7-CCE9431645EC}">
            <a14:shadowObscured xmlns:a14="http://schemas.microsoft.com/office/drawing/2010/main"/>
          </a:ext>
        </a:extLst>
      </xdr:spPr>
    </xdr:pic>
    <xdr:clientData/>
  </xdr:twoCellAnchor>
  <xdr:twoCellAnchor>
    <xdr:from>
      <xdr:col>6</xdr:col>
      <xdr:colOff>290593</xdr:colOff>
      <xdr:row>16</xdr:row>
      <xdr:rowOff>104937</xdr:rowOff>
    </xdr:from>
    <xdr:to>
      <xdr:col>7</xdr:col>
      <xdr:colOff>573114</xdr:colOff>
      <xdr:row>22</xdr:row>
      <xdr:rowOff>116633</xdr:rowOff>
    </xdr:to>
    <xdr:sp macro="" textlink="">
      <xdr:nvSpPr>
        <xdr:cNvPr id="14" name="CuadroTexto 13">
          <a:extLst>
            <a:ext uri="{FF2B5EF4-FFF2-40B4-BE49-F238E27FC236}">
              <a16:creationId xmlns:a16="http://schemas.microsoft.com/office/drawing/2014/main" id="{2F4FCCE7-2E0B-CB92-5001-EC7E2BA4E82A}"/>
            </a:ext>
          </a:extLst>
        </xdr:cNvPr>
        <xdr:cNvSpPr txBox="1"/>
      </xdr:nvSpPr>
      <xdr:spPr>
        <a:xfrm>
          <a:off x="8775619" y="3283177"/>
          <a:ext cx="1448847" cy="117802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r>
            <a:rPr lang="es-419" sz="1100" baseline="0"/>
            <a:t>El diseño curricular presentó mejor desempeño en la gestión académica.</a:t>
          </a:r>
        </a:p>
      </xdr:txBody>
    </xdr:sp>
    <xdr:clientData/>
  </xdr:twoCellAnchor>
  <xdr:twoCellAnchor editAs="oneCell">
    <xdr:from>
      <xdr:col>8</xdr:col>
      <xdr:colOff>80721</xdr:colOff>
      <xdr:row>0</xdr:row>
      <xdr:rowOff>132617</xdr:rowOff>
    </xdr:from>
    <xdr:to>
      <xdr:col>8</xdr:col>
      <xdr:colOff>774916</xdr:colOff>
      <xdr:row>4</xdr:row>
      <xdr:rowOff>105655</xdr:rowOff>
    </xdr:to>
    <xdr:pic>
      <xdr:nvPicPr>
        <xdr:cNvPr id="7" name="Imagen 6" descr="Boton Atras PNG, Vectores, PSD, e Clipart Para Descarga Gratuita - Pngtree">
          <a:hlinkClick xmlns:r="http://schemas.openxmlformats.org/officeDocument/2006/relationships" r:id="rId8"/>
          <a:extLst>
            <a:ext uri="{FF2B5EF4-FFF2-40B4-BE49-F238E27FC236}">
              <a16:creationId xmlns:a16="http://schemas.microsoft.com/office/drawing/2014/main" id="{5EF57AAD-98DC-4607-ACAA-4F778CC76264}"/>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a:off x="10566293" y="132617"/>
          <a:ext cx="694195" cy="699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47463</xdr:colOff>
      <xdr:row>0</xdr:row>
      <xdr:rowOff>145297</xdr:rowOff>
    </xdr:from>
    <xdr:to>
      <xdr:col>9</xdr:col>
      <xdr:colOff>734555</xdr:colOff>
      <xdr:row>4</xdr:row>
      <xdr:rowOff>111174</xdr:rowOff>
    </xdr:to>
    <xdr:pic>
      <xdr:nvPicPr>
        <xdr:cNvPr id="10" name="Imagen 9" descr="Boton Atras PNG, Vectores, PSD, e Clipart Para Descarga Gratuita - Pngtree">
          <a:hlinkClick xmlns:r="http://schemas.openxmlformats.org/officeDocument/2006/relationships" r:id="rId10"/>
          <a:extLst>
            <a:ext uri="{FF2B5EF4-FFF2-40B4-BE49-F238E27FC236}">
              <a16:creationId xmlns:a16="http://schemas.microsoft.com/office/drawing/2014/main" id="{BEACC6D1-5DBB-481C-A11C-48F6FEDFCD98}"/>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rot="10800000">
          <a:off x="11372527" y="145297"/>
          <a:ext cx="687092" cy="6926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583164</xdr:colOff>
      <xdr:row>6</xdr:row>
      <xdr:rowOff>68035</xdr:rowOff>
    </xdr:from>
    <xdr:to>
      <xdr:col>10</xdr:col>
      <xdr:colOff>93858</xdr:colOff>
      <xdr:row>14</xdr:row>
      <xdr:rowOff>172933</xdr:rowOff>
    </xdr:to>
    <xdr:pic>
      <xdr:nvPicPr>
        <xdr:cNvPr id="8" name="Imagen 7" descr="proceso de planificación de dibujos animados 2111884 Vector en Vecteezy">
          <a:extLst>
            <a:ext uri="{FF2B5EF4-FFF2-40B4-BE49-F238E27FC236}">
              <a16:creationId xmlns:a16="http://schemas.microsoft.com/office/drawing/2014/main" id="{87D7C56B-1357-4C83-8982-5059292D0189}"/>
            </a:ext>
          </a:extLst>
        </xdr:cNvPr>
        <xdr:cNvPicPr>
          <a:picLocks noChangeAspect="1" noChangeArrowheads="1"/>
        </xdr:cNvPicPr>
      </xdr:nvPicPr>
      <xdr:blipFill rotWithShape="1">
        <a:blip xmlns:r="http://schemas.openxmlformats.org/officeDocument/2006/relationships" r:embed="rId12" cstate="print">
          <a:extLst>
            <a:ext uri="{28A0092B-C50C-407E-A947-70E740481C1C}">
              <a14:useLocalDpi xmlns:a14="http://schemas.microsoft.com/office/drawing/2010/main" val="0"/>
            </a:ext>
          </a:extLst>
        </a:blip>
        <a:srcRect l="21126" r="21067" b="21795"/>
        <a:stretch/>
      </xdr:blipFill>
      <xdr:spPr bwMode="auto">
        <a:xfrm>
          <a:off x="11070383" y="1185765"/>
          <a:ext cx="1182429" cy="1776632"/>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884464</xdr:colOff>
      <xdr:row>10</xdr:row>
      <xdr:rowOff>301301</xdr:rowOff>
    </xdr:from>
    <xdr:to>
      <xdr:col>5</xdr:col>
      <xdr:colOff>680357</xdr:colOff>
      <xdr:row>28</xdr:row>
      <xdr:rowOff>165229</xdr:rowOff>
    </xdr:to>
    <xdr:pic>
      <xdr:nvPicPr>
        <xdr:cNvPr id="3" name="Imagen 2">
          <a:extLst>
            <a:ext uri="{FF2B5EF4-FFF2-40B4-BE49-F238E27FC236}">
              <a16:creationId xmlns:a16="http://schemas.microsoft.com/office/drawing/2014/main" id="{F44921D9-1765-B251-E92F-C23E6BD2D5EB}"/>
            </a:ext>
          </a:extLst>
        </xdr:cNvPr>
        <xdr:cNvPicPr>
          <a:picLocks noChangeAspect="1"/>
        </xdr:cNvPicPr>
      </xdr:nvPicPr>
      <xdr:blipFill>
        <a:blip xmlns:r="http://schemas.openxmlformats.org/officeDocument/2006/relationships" r:embed="rId13"/>
        <a:stretch>
          <a:fillRect/>
        </a:stretch>
      </xdr:blipFill>
      <xdr:spPr>
        <a:xfrm>
          <a:off x="884464" y="2186862"/>
          <a:ext cx="7445051" cy="3489260"/>
        </a:xfrm>
        <a:prstGeom prst="rect">
          <a:avLst/>
        </a:prstGeom>
      </xdr:spPr>
    </xdr:pic>
    <xdr:clientData/>
  </xdr:twoCellAnchor>
  <xdr:twoCellAnchor editAs="oneCell">
    <xdr:from>
      <xdr:col>0</xdr:col>
      <xdr:colOff>758113</xdr:colOff>
      <xdr:row>30</xdr:row>
      <xdr:rowOff>29159</xdr:rowOff>
    </xdr:from>
    <xdr:to>
      <xdr:col>6</xdr:col>
      <xdr:colOff>619234</xdr:colOff>
      <xdr:row>46</xdr:row>
      <xdr:rowOff>95246</xdr:rowOff>
    </xdr:to>
    <xdr:pic>
      <xdr:nvPicPr>
        <xdr:cNvPr id="18" name="Imagen 17">
          <a:extLst>
            <a:ext uri="{FF2B5EF4-FFF2-40B4-BE49-F238E27FC236}">
              <a16:creationId xmlns:a16="http://schemas.microsoft.com/office/drawing/2014/main" id="{82DDD915-6A2B-178D-21EB-1F773C178114}"/>
            </a:ext>
          </a:extLst>
        </xdr:cNvPr>
        <xdr:cNvPicPr>
          <a:picLocks noChangeAspect="1"/>
        </xdr:cNvPicPr>
      </xdr:nvPicPr>
      <xdr:blipFill>
        <a:blip xmlns:r="http://schemas.openxmlformats.org/officeDocument/2006/relationships" r:embed="rId14"/>
        <a:stretch>
          <a:fillRect/>
        </a:stretch>
      </xdr:blipFill>
      <xdr:spPr>
        <a:xfrm>
          <a:off x="758113" y="5928827"/>
          <a:ext cx="8346147" cy="3176291"/>
        </a:xfrm>
        <a:prstGeom prst="rect">
          <a:avLst/>
        </a:prstGeom>
      </xdr:spPr>
    </xdr:pic>
    <xdr:clientData/>
  </xdr:twoCellAnchor>
  <xdr:twoCellAnchor editAs="oneCell">
    <xdr:from>
      <xdr:col>5</xdr:col>
      <xdr:colOff>456812</xdr:colOff>
      <xdr:row>0</xdr:row>
      <xdr:rowOff>38878</xdr:rowOff>
    </xdr:from>
    <xdr:to>
      <xdr:col>7</xdr:col>
      <xdr:colOff>779847</xdr:colOff>
      <xdr:row>6</xdr:row>
      <xdr:rowOff>90081</xdr:rowOff>
    </xdr:to>
    <xdr:pic>
      <xdr:nvPicPr>
        <xdr:cNvPr id="2" name="Imagen 1" descr="Vista previa de imagen">
          <a:extLst>
            <a:ext uri="{FF2B5EF4-FFF2-40B4-BE49-F238E27FC236}">
              <a16:creationId xmlns:a16="http://schemas.microsoft.com/office/drawing/2014/main" id="{53DA28C5-F411-4963-A216-577AA7A35F9A}"/>
            </a:ext>
          </a:extLst>
        </xdr:cNvPr>
        <xdr:cNvPicPr>
          <a:picLocks noChangeAspect="1" noChangeArrowheads="1"/>
        </xdr:cNvPicPr>
      </xdr:nvPicPr>
      <xdr:blipFill>
        <a:blip xmlns:r="http://schemas.openxmlformats.org/officeDocument/2006/relationships" r:embed="rId15" cstate="print">
          <a:extLst>
            <a:ext uri="{28A0092B-C50C-407E-A947-70E740481C1C}">
              <a14:useLocalDpi xmlns:a14="http://schemas.microsoft.com/office/drawing/2010/main" val="0"/>
            </a:ext>
          </a:extLst>
        </a:blip>
        <a:srcRect/>
        <a:stretch>
          <a:fillRect/>
        </a:stretch>
      </xdr:blipFill>
      <xdr:spPr bwMode="auto">
        <a:xfrm>
          <a:off x="8105970" y="38878"/>
          <a:ext cx="2325229" cy="1168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7</xdr:col>
      <xdr:colOff>531018</xdr:colOff>
      <xdr:row>0</xdr:row>
      <xdr:rowOff>123825</xdr:rowOff>
    </xdr:from>
    <xdr:to>
      <xdr:col>8</xdr:col>
      <xdr:colOff>405152</xdr:colOff>
      <xdr:row>4</xdr:row>
      <xdr:rowOff>134773</xdr:rowOff>
    </xdr:to>
    <xdr:pic>
      <xdr:nvPicPr>
        <xdr:cNvPr id="14" name="Gráfico 13" descr="Urano">
          <a:hlinkClick xmlns:r="http://schemas.openxmlformats.org/officeDocument/2006/relationships" r:id="rId1"/>
          <a:extLst>
            <a:ext uri="{FF2B5EF4-FFF2-40B4-BE49-F238E27FC236}">
              <a16:creationId xmlns:a16="http://schemas.microsoft.com/office/drawing/2014/main" id="{00000000-0008-0000-0900-00000E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9847659" y="123825"/>
          <a:ext cx="707571" cy="725323"/>
        </a:xfrm>
        <a:prstGeom prst="rect">
          <a:avLst/>
        </a:prstGeom>
      </xdr:spPr>
    </xdr:pic>
    <xdr:clientData/>
  </xdr:twoCellAnchor>
  <xdr:twoCellAnchor editAs="oneCell">
    <xdr:from>
      <xdr:col>11</xdr:col>
      <xdr:colOff>358987</xdr:colOff>
      <xdr:row>12</xdr:row>
      <xdr:rowOff>468545</xdr:rowOff>
    </xdr:from>
    <xdr:to>
      <xdr:col>11</xdr:col>
      <xdr:colOff>751192</xdr:colOff>
      <xdr:row>16</xdr:row>
      <xdr:rowOff>214013</xdr:rowOff>
    </xdr:to>
    <xdr:pic>
      <xdr:nvPicPr>
        <xdr:cNvPr id="20" name="Imagen 19">
          <a:extLst>
            <a:ext uri="{FF2B5EF4-FFF2-40B4-BE49-F238E27FC236}">
              <a16:creationId xmlns:a16="http://schemas.microsoft.com/office/drawing/2014/main" id="{00000000-0008-0000-0900-000014000000}"/>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2827212" y="3745145"/>
          <a:ext cx="392205" cy="1860018"/>
        </a:xfrm>
        <a:prstGeom prst="rect">
          <a:avLst/>
        </a:prstGeom>
        <a:ln>
          <a:noFill/>
        </a:ln>
        <a:extLst>
          <a:ext uri="{53640926-AAD7-44D8-BBD7-CCE9431645EC}">
            <a14:shadowObscured xmlns:a14="http://schemas.microsoft.com/office/drawing/2010/main"/>
          </a:ext>
        </a:extLst>
      </xdr:spPr>
    </xdr:pic>
    <xdr:clientData/>
  </xdr:twoCellAnchor>
  <xdr:twoCellAnchor>
    <xdr:from>
      <xdr:col>11</xdr:col>
      <xdr:colOff>674687</xdr:colOff>
      <xdr:row>7</xdr:row>
      <xdr:rowOff>79376</xdr:rowOff>
    </xdr:from>
    <xdr:to>
      <xdr:col>12</xdr:col>
      <xdr:colOff>736699</xdr:colOff>
      <xdr:row>11</xdr:row>
      <xdr:rowOff>341257</xdr:rowOff>
    </xdr:to>
    <xdr:sp macro="" textlink="">
      <xdr:nvSpPr>
        <xdr:cNvPr id="24" name="Rectángulo: esquina doblada 23">
          <a:extLst>
            <a:ext uri="{FF2B5EF4-FFF2-40B4-BE49-F238E27FC236}">
              <a16:creationId xmlns:a16="http://schemas.microsoft.com/office/drawing/2014/main" id="{00000000-0008-0000-0900-000018000000}"/>
            </a:ext>
          </a:extLst>
        </xdr:cNvPr>
        <xdr:cNvSpPr/>
      </xdr:nvSpPr>
      <xdr:spPr>
        <a:xfrm>
          <a:off x="13960078" y="1339454"/>
          <a:ext cx="895449" cy="1293756"/>
        </a:xfrm>
        <a:prstGeom prst="foldedCorner">
          <a:avLst/>
        </a:prstGeom>
        <a:solidFill>
          <a:schemeClr val="accent1">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s-419" sz="1100"/>
            <a:t>Desea</a:t>
          </a:r>
          <a:r>
            <a:rPr lang="es-419" sz="1100" baseline="0"/>
            <a:t> </a:t>
          </a:r>
        </a:p>
        <a:p>
          <a:pPr algn="l"/>
          <a:r>
            <a:rPr lang="es-419" sz="1100"/>
            <a:t>ver más contenido</a:t>
          </a:r>
          <a:r>
            <a:rPr lang="es-419" sz="1100" baseline="0"/>
            <a:t> deslizar  hacia abajo..</a:t>
          </a:r>
          <a:endParaRPr lang="es-419" sz="1100"/>
        </a:p>
      </xdr:txBody>
    </xdr:sp>
    <xdr:clientData/>
  </xdr:twoCellAnchor>
  <xdr:twoCellAnchor editAs="oneCell">
    <xdr:from>
      <xdr:col>11</xdr:col>
      <xdr:colOff>352535</xdr:colOff>
      <xdr:row>12</xdr:row>
      <xdr:rowOff>480528</xdr:rowOff>
    </xdr:from>
    <xdr:to>
      <xdr:col>11</xdr:col>
      <xdr:colOff>744740</xdr:colOff>
      <xdr:row>17</xdr:row>
      <xdr:rowOff>3235</xdr:rowOff>
    </xdr:to>
    <xdr:pic>
      <xdr:nvPicPr>
        <xdr:cNvPr id="7" name="Imagen 6">
          <a:extLst>
            <a:ext uri="{FF2B5EF4-FFF2-40B4-BE49-F238E27FC236}">
              <a16:creationId xmlns:a16="http://schemas.microsoft.com/office/drawing/2014/main" id="{9947D3F3-F996-4148-A801-29BE8C44E578}"/>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2827212" y="3745145"/>
          <a:ext cx="392205" cy="185786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11</xdr:col>
      <xdr:colOff>474209</xdr:colOff>
      <xdr:row>64</xdr:row>
      <xdr:rowOff>164359</xdr:rowOff>
    </xdr:from>
    <xdr:to>
      <xdr:col>12</xdr:col>
      <xdr:colOff>29136</xdr:colOff>
      <xdr:row>73</xdr:row>
      <xdr:rowOff>101224</xdr:rowOff>
    </xdr:to>
    <xdr:pic>
      <xdr:nvPicPr>
        <xdr:cNvPr id="8" name="Imagen 7">
          <a:extLst>
            <a:ext uri="{FF2B5EF4-FFF2-40B4-BE49-F238E27FC236}">
              <a16:creationId xmlns:a16="http://schemas.microsoft.com/office/drawing/2014/main" id="{70956C03-DBB4-4359-9027-ADE70F2FC8A8}"/>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2948886" y="16264682"/>
          <a:ext cx="392205" cy="185786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11</xdr:col>
      <xdr:colOff>472981</xdr:colOff>
      <xdr:row>44</xdr:row>
      <xdr:rowOff>670106</xdr:rowOff>
    </xdr:from>
    <xdr:to>
      <xdr:col>12</xdr:col>
      <xdr:colOff>27908</xdr:colOff>
      <xdr:row>53</xdr:row>
      <xdr:rowOff>34703</xdr:rowOff>
    </xdr:to>
    <xdr:pic>
      <xdr:nvPicPr>
        <xdr:cNvPr id="9" name="Imagen 8">
          <a:extLst>
            <a:ext uri="{FF2B5EF4-FFF2-40B4-BE49-F238E27FC236}">
              <a16:creationId xmlns:a16="http://schemas.microsoft.com/office/drawing/2014/main" id="{5DF806EE-3BC5-4C82-A78C-E5AB3F91D697}"/>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2947658" y="12061699"/>
          <a:ext cx="392205" cy="185786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11</xdr:col>
      <xdr:colOff>441025</xdr:colOff>
      <xdr:row>24</xdr:row>
      <xdr:rowOff>100450</xdr:rowOff>
    </xdr:from>
    <xdr:to>
      <xdr:col>11</xdr:col>
      <xdr:colOff>833230</xdr:colOff>
      <xdr:row>34</xdr:row>
      <xdr:rowOff>4348</xdr:rowOff>
    </xdr:to>
    <xdr:pic>
      <xdr:nvPicPr>
        <xdr:cNvPr id="16" name="Imagen 15">
          <a:extLst>
            <a:ext uri="{FF2B5EF4-FFF2-40B4-BE49-F238E27FC236}">
              <a16:creationId xmlns:a16="http://schemas.microsoft.com/office/drawing/2014/main" id="{697ED8E5-039A-4D39-876E-FA70551BE35E}"/>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2915702" y="7666680"/>
          <a:ext cx="392205" cy="185786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10</xdr:col>
      <xdr:colOff>76814</xdr:colOff>
      <xdr:row>0</xdr:row>
      <xdr:rowOff>72597</xdr:rowOff>
    </xdr:from>
    <xdr:to>
      <xdr:col>10</xdr:col>
      <xdr:colOff>698167</xdr:colOff>
      <xdr:row>3</xdr:row>
      <xdr:rowOff>166111</xdr:rowOff>
    </xdr:to>
    <xdr:pic>
      <xdr:nvPicPr>
        <xdr:cNvPr id="18" name="Imagen 17" descr="Boton Atras PNG, Vectores, PSD, e Clipart Para Descarga Gratuita - Pngtree">
          <a:hlinkClick xmlns:r="http://schemas.openxmlformats.org/officeDocument/2006/relationships" r:id="rId5"/>
          <a:extLst>
            <a:ext uri="{FF2B5EF4-FFF2-40B4-BE49-F238E27FC236}">
              <a16:creationId xmlns:a16="http://schemas.microsoft.com/office/drawing/2014/main" id="{0EC30403-1D3D-426A-A0D3-9DBA4DA0DE6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1714213" y="72597"/>
          <a:ext cx="621353" cy="6264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113993</xdr:colOff>
      <xdr:row>0</xdr:row>
      <xdr:rowOff>92177</xdr:rowOff>
    </xdr:from>
    <xdr:to>
      <xdr:col>11</xdr:col>
      <xdr:colOff>746401</xdr:colOff>
      <xdr:row>4</xdr:row>
      <xdr:rowOff>18242</xdr:rowOff>
    </xdr:to>
    <xdr:pic>
      <xdr:nvPicPr>
        <xdr:cNvPr id="21" name="Imagen 20" descr="Boton Atras PNG, Vectores, PSD, e Clipart Para Descarga Gratuita - Pngtree">
          <a:hlinkClick xmlns:r="http://schemas.openxmlformats.org/officeDocument/2006/relationships" r:id="rId7"/>
          <a:extLst>
            <a:ext uri="{FF2B5EF4-FFF2-40B4-BE49-F238E27FC236}">
              <a16:creationId xmlns:a16="http://schemas.microsoft.com/office/drawing/2014/main" id="{B6D3B574-DB83-44DC-A91D-8667D9BD2A09}"/>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rot="10800000">
          <a:off x="12588670" y="92177"/>
          <a:ext cx="632408" cy="6375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89298</xdr:colOff>
      <xdr:row>5</xdr:row>
      <xdr:rowOff>99220</xdr:rowOff>
    </xdr:from>
    <xdr:to>
      <xdr:col>11</xdr:col>
      <xdr:colOff>704453</xdr:colOff>
      <xdr:row>11</xdr:row>
      <xdr:rowOff>605236</xdr:rowOff>
    </xdr:to>
    <xdr:pic>
      <xdr:nvPicPr>
        <xdr:cNvPr id="2" name="Imagen 1" descr="proceso de planificación de dibujos animados 2111884 Vector en Vecteezy">
          <a:extLst>
            <a:ext uri="{FF2B5EF4-FFF2-40B4-BE49-F238E27FC236}">
              <a16:creationId xmlns:a16="http://schemas.microsoft.com/office/drawing/2014/main" id="{36B82484-BC7E-410A-BC67-DEFA6D1F36A7}"/>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21126" r="21067" b="21795"/>
        <a:stretch/>
      </xdr:blipFill>
      <xdr:spPr bwMode="auto">
        <a:xfrm>
          <a:off x="12541251" y="1002111"/>
          <a:ext cx="1448593" cy="1895078"/>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48</xdr:row>
      <xdr:rowOff>79376</xdr:rowOff>
    </xdr:from>
    <xdr:to>
      <xdr:col>4</xdr:col>
      <xdr:colOff>357188</xdr:colOff>
      <xdr:row>65</xdr:row>
      <xdr:rowOff>126572</xdr:rowOff>
    </xdr:to>
    <xdr:pic>
      <xdr:nvPicPr>
        <xdr:cNvPr id="15" name="Imagen 14">
          <a:extLst>
            <a:ext uri="{FF2B5EF4-FFF2-40B4-BE49-F238E27FC236}">
              <a16:creationId xmlns:a16="http://schemas.microsoft.com/office/drawing/2014/main" id="{E6D54C49-6571-23C4-D00F-10CE474A4056}"/>
            </a:ext>
          </a:extLst>
        </xdr:cNvPr>
        <xdr:cNvPicPr>
          <a:picLocks noChangeAspect="1"/>
        </xdr:cNvPicPr>
      </xdr:nvPicPr>
      <xdr:blipFill>
        <a:blip xmlns:r="http://schemas.openxmlformats.org/officeDocument/2006/relationships" r:embed="rId10"/>
        <a:stretch>
          <a:fillRect/>
        </a:stretch>
      </xdr:blipFill>
      <xdr:spPr>
        <a:xfrm>
          <a:off x="0" y="13344923"/>
          <a:ext cx="6459141" cy="3103133"/>
        </a:xfrm>
        <a:prstGeom prst="rect">
          <a:avLst/>
        </a:prstGeom>
      </xdr:spPr>
    </xdr:pic>
    <xdr:clientData/>
  </xdr:twoCellAnchor>
  <xdr:twoCellAnchor editAs="oneCell">
    <xdr:from>
      <xdr:col>4</xdr:col>
      <xdr:colOff>357187</xdr:colOff>
      <xdr:row>48</xdr:row>
      <xdr:rowOff>69453</xdr:rowOff>
    </xdr:from>
    <xdr:to>
      <xdr:col>8</xdr:col>
      <xdr:colOff>1805781</xdr:colOff>
      <xdr:row>65</xdr:row>
      <xdr:rowOff>128985</xdr:rowOff>
    </xdr:to>
    <xdr:pic>
      <xdr:nvPicPr>
        <xdr:cNvPr id="19" name="Imagen 18">
          <a:extLst>
            <a:ext uri="{FF2B5EF4-FFF2-40B4-BE49-F238E27FC236}">
              <a16:creationId xmlns:a16="http://schemas.microsoft.com/office/drawing/2014/main" id="{F6070ED0-2DD9-5F06-E964-76C81179D6F3}"/>
            </a:ext>
          </a:extLst>
        </xdr:cNvPr>
        <xdr:cNvPicPr>
          <a:picLocks noChangeAspect="1"/>
        </xdr:cNvPicPr>
      </xdr:nvPicPr>
      <xdr:blipFill>
        <a:blip xmlns:r="http://schemas.openxmlformats.org/officeDocument/2006/relationships" r:embed="rId11"/>
        <a:stretch>
          <a:fillRect/>
        </a:stretch>
      </xdr:blipFill>
      <xdr:spPr>
        <a:xfrm>
          <a:off x="6459140" y="13335000"/>
          <a:ext cx="5496719" cy="3115469"/>
        </a:xfrm>
        <a:prstGeom prst="rect">
          <a:avLst/>
        </a:prstGeom>
      </xdr:spPr>
    </xdr:pic>
    <xdr:clientData/>
  </xdr:twoCellAnchor>
  <xdr:twoCellAnchor editAs="oneCell">
    <xdr:from>
      <xdr:col>0</xdr:col>
      <xdr:colOff>9923</xdr:colOff>
      <xdr:row>72</xdr:row>
      <xdr:rowOff>99219</xdr:rowOff>
    </xdr:from>
    <xdr:to>
      <xdr:col>4</xdr:col>
      <xdr:colOff>1508126</xdr:colOff>
      <xdr:row>92</xdr:row>
      <xdr:rowOff>106006</xdr:rowOff>
    </xdr:to>
    <xdr:pic>
      <xdr:nvPicPr>
        <xdr:cNvPr id="22" name="Imagen 21">
          <a:extLst>
            <a:ext uri="{FF2B5EF4-FFF2-40B4-BE49-F238E27FC236}">
              <a16:creationId xmlns:a16="http://schemas.microsoft.com/office/drawing/2014/main" id="{64C3241D-5E20-BDF8-3A26-77F1285476FF}"/>
            </a:ext>
          </a:extLst>
        </xdr:cNvPr>
        <xdr:cNvPicPr>
          <a:picLocks noChangeAspect="1"/>
        </xdr:cNvPicPr>
      </xdr:nvPicPr>
      <xdr:blipFill>
        <a:blip xmlns:r="http://schemas.openxmlformats.org/officeDocument/2006/relationships" r:embed="rId12"/>
        <a:stretch>
          <a:fillRect/>
        </a:stretch>
      </xdr:blipFill>
      <xdr:spPr>
        <a:xfrm>
          <a:off x="9923" y="18286016"/>
          <a:ext cx="7600156" cy="3578662"/>
        </a:xfrm>
        <a:prstGeom prst="rect">
          <a:avLst/>
        </a:prstGeom>
      </xdr:spPr>
    </xdr:pic>
    <xdr:clientData/>
  </xdr:twoCellAnchor>
  <xdr:twoCellAnchor editAs="oneCell">
    <xdr:from>
      <xdr:col>0</xdr:col>
      <xdr:colOff>0</xdr:colOff>
      <xdr:row>93</xdr:row>
      <xdr:rowOff>109140</xdr:rowOff>
    </xdr:from>
    <xdr:to>
      <xdr:col>4</xdr:col>
      <xdr:colOff>1458516</xdr:colOff>
      <xdr:row>112</xdr:row>
      <xdr:rowOff>68949</xdr:rowOff>
    </xdr:to>
    <xdr:pic>
      <xdr:nvPicPr>
        <xdr:cNvPr id="23" name="Imagen 22">
          <a:extLst>
            <a:ext uri="{FF2B5EF4-FFF2-40B4-BE49-F238E27FC236}">
              <a16:creationId xmlns:a16="http://schemas.microsoft.com/office/drawing/2014/main" id="{118E42B9-5E6A-5DF2-C76F-C0AF9300E8C1}"/>
            </a:ext>
          </a:extLst>
        </xdr:cNvPr>
        <xdr:cNvPicPr>
          <a:picLocks noChangeAspect="1"/>
        </xdr:cNvPicPr>
      </xdr:nvPicPr>
      <xdr:blipFill>
        <a:blip xmlns:r="http://schemas.openxmlformats.org/officeDocument/2006/relationships" r:embed="rId13"/>
        <a:stretch>
          <a:fillRect/>
        </a:stretch>
      </xdr:blipFill>
      <xdr:spPr>
        <a:xfrm>
          <a:off x="0" y="22046406"/>
          <a:ext cx="7560469" cy="3353091"/>
        </a:xfrm>
        <a:prstGeom prst="rect">
          <a:avLst/>
        </a:prstGeom>
      </xdr:spPr>
    </xdr:pic>
    <xdr:clientData/>
  </xdr:twoCellAnchor>
  <xdr:twoCellAnchor>
    <xdr:from>
      <xdr:col>5</xdr:col>
      <xdr:colOff>793750</xdr:colOff>
      <xdr:row>82</xdr:row>
      <xdr:rowOff>99219</xdr:rowOff>
    </xdr:from>
    <xdr:to>
      <xdr:col>8</xdr:col>
      <xdr:colOff>1389063</xdr:colOff>
      <xdr:row>104</xdr:row>
      <xdr:rowOff>0</xdr:rowOff>
    </xdr:to>
    <xdr:sp macro="" textlink="">
      <xdr:nvSpPr>
        <xdr:cNvPr id="29" name="CuadroTexto 28">
          <a:extLst>
            <a:ext uri="{FF2B5EF4-FFF2-40B4-BE49-F238E27FC236}">
              <a16:creationId xmlns:a16="http://schemas.microsoft.com/office/drawing/2014/main" id="{DAC50E95-D29C-51FD-DAD2-F86DB6D9D7DF}"/>
            </a:ext>
          </a:extLst>
        </xdr:cNvPr>
        <xdr:cNvSpPr txBox="1"/>
      </xdr:nvSpPr>
      <xdr:spPr>
        <a:xfrm>
          <a:off x="8443516" y="20071953"/>
          <a:ext cx="3095625" cy="382984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CO" sz="1400"/>
            <a:t>El </a:t>
          </a:r>
          <a:r>
            <a:rPr lang="es-CO" sz="1400" b="1"/>
            <a:t>seguimiento a egresados </a:t>
          </a:r>
          <a:r>
            <a:rPr lang="es-CO" sz="1400"/>
            <a:t>continua por varios años siendo el componente que demanda mayores oportunidades de mejora, acompañado de la Técnica.</a:t>
          </a:r>
        </a:p>
        <a:p>
          <a:pPr algn="ctr"/>
          <a:endParaRPr lang="es-CO" sz="1400"/>
        </a:p>
        <a:p>
          <a:pPr algn="ctr"/>
          <a:r>
            <a:rPr lang="es-CO" sz="1400"/>
            <a:t>Es decir que las Instituciones Eduactivas tiene un plan</a:t>
          </a:r>
        </a:p>
        <a:p>
          <a:pPr algn="ctr"/>
          <a:r>
            <a:rPr lang="es-CO" sz="1400"/>
            <a:t>para realizar el seguimiento a</a:t>
          </a:r>
        </a:p>
        <a:p>
          <a:pPr algn="ctr"/>
          <a:r>
            <a:rPr lang="es-CO" sz="1400"/>
            <a:t>sus egresados, pero la información no es sistemática, ni</a:t>
          </a:r>
        </a:p>
        <a:p>
          <a:pPr algn="ctr"/>
          <a:r>
            <a:rPr lang="es-CO" sz="1400"/>
            <a:t>permite el análisis para aportar</a:t>
          </a:r>
        </a:p>
        <a:p>
          <a:pPr algn="ctr"/>
          <a:r>
            <a:rPr lang="es-CO" sz="1400"/>
            <a:t>al mejoramiento institucional.</a:t>
          </a:r>
        </a:p>
        <a:p>
          <a:pPr algn="ctr"/>
          <a:endParaRPr lang="es-CO" sz="1100"/>
        </a:p>
      </xdr:txBody>
    </xdr:sp>
    <xdr:clientData/>
  </xdr:twoCellAnchor>
  <xdr:twoCellAnchor editAs="oneCell">
    <xdr:from>
      <xdr:col>8</xdr:col>
      <xdr:colOff>341230</xdr:colOff>
      <xdr:row>0</xdr:row>
      <xdr:rowOff>158751</xdr:rowOff>
    </xdr:from>
    <xdr:to>
      <xdr:col>9</xdr:col>
      <xdr:colOff>311089</xdr:colOff>
      <xdr:row>6</xdr:row>
      <xdr:rowOff>29767</xdr:rowOff>
    </xdr:to>
    <xdr:pic>
      <xdr:nvPicPr>
        <xdr:cNvPr id="6" name="Imagen 5" descr="Vista previa de imagen">
          <a:extLst>
            <a:ext uri="{FF2B5EF4-FFF2-40B4-BE49-F238E27FC236}">
              <a16:creationId xmlns:a16="http://schemas.microsoft.com/office/drawing/2014/main" id="{003EB84B-4532-4E99-94FD-15B32FC18922}"/>
            </a:ext>
          </a:extLst>
        </xdr:cNvPr>
        <xdr:cNvPicPr>
          <a:picLocks noChangeAspect="1" noChangeArrowheads="1"/>
        </xdr:cNvPicPr>
      </xdr:nvPicPr>
      <xdr:blipFill>
        <a:blip xmlns:r="http://schemas.openxmlformats.org/officeDocument/2006/relationships" r:embed="rId14" cstate="print">
          <a:extLst>
            <a:ext uri="{28A0092B-C50C-407E-A947-70E740481C1C}">
              <a14:useLocalDpi xmlns:a14="http://schemas.microsoft.com/office/drawing/2010/main" val="0"/>
            </a:ext>
          </a:extLst>
        </a:blip>
        <a:srcRect/>
        <a:stretch>
          <a:fillRect/>
        </a:stretch>
      </xdr:blipFill>
      <xdr:spPr bwMode="auto">
        <a:xfrm>
          <a:off x="10491308" y="158751"/>
          <a:ext cx="1894703"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9</xdr:row>
      <xdr:rowOff>277813</xdr:rowOff>
    </xdr:from>
    <xdr:to>
      <xdr:col>3</xdr:col>
      <xdr:colOff>1290965</xdr:colOff>
      <xdr:row>16</xdr:row>
      <xdr:rowOff>69453</xdr:rowOff>
    </xdr:to>
    <xdr:pic>
      <xdr:nvPicPr>
        <xdr:cNvPr id="4" name="Imagen 3">
          <a:extLst>
            <a:ext uri="{FF2B5EF4-FFF2-40B4-BE49-F238E27FC236}">
              <a16:creationId xmlns:a16="http://schemas.microsoft.com/office/drawing/2014/main" id="{46E22292-E690-D81A-4CF5-2F181C4B48DE}"/>
            </a:ext>
          </a:extLst>
        </xdr:cNvPr>
        <xdr:cNvPicPr>
          <a:picLocks noChangeAspect="1"/>
        </xdr:cNvPicPr>
      </xdr:nvPicPr>
      <xdr:blipFill>
        <a:blip xmlns:r="http://schemas.openxmlformats.org/officeDocument/2006/relationships" r:embed="rId15"/>
        <a:stretch>
          <a:fillRect/>
        </a:stretch>
      </xdr:blipFill>
      <xdr:spPr>
        <a:xfrm>
          <a:off x="0" y="1994297"/>
          <a:ext cx="6023699" cy="3224609"/>
        </a:xfrm>
        <a:prstGeom prst="rect">
          <a:avLst/>
        </a:prstGeom>
      </xdr:spPr>
    </xdr:pic>
    <xdr:clientData/>
  </xdr:twoCellAnchor>
  <xdr:twoCellAnchor editAs="oneCell">
    <xdr:from>
      <xdr:col>4</xdr:col>
      <xdr:colOff>9922</xdr:colOff>
      <xdr:row>9</xdr:row>
      <xdr:rowOff>287735</xdr:rowOff>
    </xdr:from>
    <xdr:to>
      <xdr:col>8</xdr:col>
      <xdr:colOff>1746250</xdr:colOff>
      <xdr:row>16</xdr:row>
      <xdr:rowOff>85926</xdr:rowOff>
    </xdr:to>
    <xdr:pic>
      <xdr:nvPicPr>
        <xdr:cNvPr id="3" name="Imagen 2">
          <a:extLst>
            <a:ext uri="{FF2B5EF4-FFF2-40B4-BE49-F238E27FC236}">
              <a16:creationId xmlns:a16="http://schemas.microsoft.com/office/drawing/2014/main" id="{34071642-31BA-64BD-6068-AAC110377F35}"/>
            </a:ext>
          </a:extLst>
        </xdr:cNvPr>
        <xdr:cNvPicPr>
          <a:picLocks noChangeAspect="1"/>
        </xdr:cNvPicPr>
      </xdr:nvPicPr>
      <xdr:blipFill>
        <a:blip xmlns:r="http://schemas.openxmlformats.org/officeDocument/2006/relationships" r:embed="rId16"/>
        <a:stretch>
          <a:fillRect/>
        </a:stretch>
      </xdr:blipFill>
      <xdr:spPr>
        <a:xfrm>
          <a:off x="6111875" y="2004219"/>
          <a:ext cx="5784453" cy="3231160"/>
        </a:xfrm>
        <a:prstGeom prst="rect">
          <a:avLst/>
        </a:prstGeom>
      </xdr:spPr>
    </xdr:pic>
    <xdr:clientData/>
  </xdr:twoCellAnchor>
  <xdr:twoCellAnchor editAs="oneCell">
    <xdr:from>
      <xdr:col>0</xdr:col>
      <xdr:colOff>39687</xdr:colOff>
      <xdr:row>24</xdr:row>
      <xdr:rowOff>347266</xdr:rowOff>
    </xdr:from>
    <xdr:to>
      <xdr:col>3</xdr:col>
      <xdr:colOff>1339454</xdr:colOff>
      <xdr:row>42</xdr:row>
      <xdr:rowOff>142469</xdr:rowOff>
    </xdr:to>
    <xdr:pic>
      <xdr:nvPicPr>
        <xdr:cNvPr id="5" name="Imagen 4">
          <a:extLst>
            <a:ext uri="{FF2B5EF4-FFF2-40B4-BE49-F238E27FC236}">
              <a16:creationId xmlns:a16="http://schemas.microsoft.com/office/drawing/2014/main" id="{F29B7237-937C-AE03-C385-8385EE763EE0}"/>
            </a:ext>
          </a:extLst>
        </xdr:cNvPr>
        <xdr:cNvPicPr>
          <a:picLocks noChangeAspect="1"/>
        </xdr:cNvPicPr>
      </xdr:nvPicPr>
      <xdr:blipFill>
        <a:blip xmlns:r="http://schemas.openxmlformats.org/officeDocument/2006/relationships" r:embed="rId17"/>
        <a:stretch>
          <a:fillRect/>
        </a:stretch>
      </xdr:blipFill>
      <xdr:spPr>
        <a:xfrm>
          <a:off x="39687" y="8116094"/>
          <a:ext cx="6032501" cy="3188484"/>
        </a:xfrm>
        <a:prstGeom prst="rect">
          <a:avLst/>
        </a:prstGeom>
      </xdr:spPr>
    </xdr:pic>
    <xdr:clientData/>
  </xdr:twoCellAnchor>
  <xdr:twoCellAnchor editAs="oneCell">
    <xdr:from>
      <xdr:col>4</xdr:col>
      <xdr:colOff>0</xdr:colOff>
      <xdr:row>24</xdr:row>
      <xdr:rowOff>317500</xdr:rowOff>
    </xdr:from>
    <xdr:to>
      <xdr:col>8</xdr:col>
      <xdr:colOff>1885156</xdr:colOff>
      <xdr:row>42</xdr:row>
      <xdr:rowOff>149283</xdr:rowOff>
    </xdr:to>
    <xdr:pic>
      <xdr:nvPicPr>
        <xdr:cNvPr id="11" name="Imagen 10">
          <a:extLst>
            <a:ext uri="{FF2B5EF4-FFF2-40B4-BE49-F238E27FC236}">
              <a16:creationId xmlns:a16="http://schemas.microsoft.com/office/drawing/2014/main" id="{03FA92A0-FB95-16A5-A7E8-45087CEE598E}"/>
            </a:ext>
          </a:extLst>
        </xdr:cNvPr>
        <xdr:cNvPicPr>
          <a:picLocks noChangeAspect="1"/>
        </xdr:cNvPicPr>
      </xdr:nvPicPr>
      <xdr:blipFill>
        <a:blip xmlns:r="http://schemas.openxmlformats.org/officeDocument/2006/relationships" r:embed="rId18"/>
        <a:stretch>
          <a:fillRect/>
        </a:stretch>
      </xdr:blipFill>
      <xdr:spPr>
        <a:xfrm>
          <a:off x="6101953" y="8086328"/>
          <a:ext cx="5933281" cy="322506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4</xdr:col>
      <xdr:colOff>886992</xdr:colOff>
      <xdr:row>0</xdr:row>
      <xdr:rowOff>65510</xdr:rowOff>
    </xdr:from>
    <xdr:to>
      <xdr:col>5</xdr:col>
      <xdr:colOff>49181</xdr:colOff>
      <xdr:row>4</xdr:row>
      <xdr:rowOff>74028</xdr:rowOff>
    </xdr:to>
    <xdr:pic>
      <xdr:nvPicPr>
        <xdr:cNvPr id="5" name="Gráfico 4" descr="Urano">
          <a:hlinkClick xmlns:r="http://schemas.openxmlformats.org/officeDocument/2006/relationships" r:id="rId1"/>
          <a:extLst>
            <a:ext uri="{FF2B5EF4-FFF2-40B4-BE49-F238E27FC236}">
              <a16:creationId xmlns:a16="http://schemas.microsoft.com/office/drawing/2014/main" id="{00000000-0008-0000-0A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990768" y="65510"/>
          <a:ext cx="707571" cy="747191"/>
        </a:xfrm>
        <a:prstGeom prst="rect">
          <a:avLst/>
        </a:prstGeom>
      </xdr:spPr>
    </xdr:pic>
    <xdr:clientData/>
  </xdr:twoCellAnchor>
  <xdr:twoCellAnchor editAs="oneCell">
    <xdr:from>
      <xdr:col>10</xdr:col>
      <xdr:colOff>358987</xdr:colOff>
      <xdr:row>20</xdr:row>
      <xdr:rowOff>58970</xdr:rowOff>
    </xdr:from>
    <xdr:to>
      <xdr:col>10</xdr:col>
      <xdr:colOff>751192</xdr:colOff>
      <xdr:row>30</xdr:row>
      <xdr:rowOff>13987</xdr:rowOff>
    </xdr:to>
    <xdr:pic>
      <xdr:nvPicPr>
        <xdr:cNvPr id="7" name="Imagen 6">
          <a:extLst>
            <a:ext uri="{FF2B5EF4-FFF2-40B4-BE49-F238E27FC236}">
              <a16:creationId xmlns:a16="http://schemas.microsoft.com/office/drawing/2014/main" id="{ADBF2FB7-F791-4390-81B4-8653CF9E4D5B}"/>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1684212" y="3935645"/>
          <a:ext cx="392205" cy="1860018"/>
        </a:xfrm>
        <a:prstGeom prst="rect">
          <a:avLst/>
        </a:prstGeom>
        <a:ln>
          <a:noFill/>
        </a:ln>
        <a:extLst>
          <a:ext uri="{53640926-AAD7-44D8-BBD7-CCE9431645EC}">
            <a14:shadowObscured xmlns:a14="http://schemas.microsoft.com/office/drawing/2010/main"/>
          </a:ext>
        </a:extLst>
      </xdr:spPr>
    </xdr:pic>
    <xdr:clientData/>
  </xdr:twoCellAnchor>
  <xdr:twoCellAnchor>
    <xdr:from>
      <xdr:col>11</xdr:col>
      <xdr:colOff>77755</xdr:colOff>
      <xdr:row>8</xdr:row>
      <xdr:rowOff>29158</xdr:rowOff>
    </xdr:from>
    <xdr:to>
      <xdr:col>12</xdr:col>
      <xdr:colOff>139766</xdr:colOff>
      <xdr:row>15</xdr:row>
      <xdr:rowOff>89031</xdr:rowOff>
    </xdr:to>
    <xdr:sp macro="" textlink="">
      <xdr:nvSpPr>
        <xdr:cNvPr id="8" name="Rectángulo: esquina doblada 7">
          <a:extLst>
            <a:ext uri="{FF2B5EF4-FFF2-40B4-BE49-F238E27FC236}">
              <a16:creationId xmlns:a16="http://schemas.microsoft.com/office/drawing/2014/main" id="{4CCF83AC-C71D-48EC-AEB9-FC89A211B918}"/>
            </a:ext>
          </a:extLst>
        </xdr:cNvPr>
        <xdr:cNvSpPr/>
      </xdr:nvSpPr>
      <xdr:spPr>
        <a:xfrm>
          <a:off x="13072576" y="1525944"/>
          <a:ext cx="897879" cy="1352551"/>
        </a:xfrm>
        <a:prstGeom prst="foldedCorner">
          <a:avLst/>
        </a:prstGeom>
        <a:solidFill>
          <a:schemeClr val="accent1">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s-419" sz="1100"/>
            <a:t>Desea</a:t>
          </a:r>
          <a:r>
            <a:rPr lang="es-419" sz="1100" baseline="0"/>
            <a:t> </a:t>
          </a:r>
        </a:p>
        <a:p>
          <a:pPr algn="l"/>
          <a:r>
            <a:rPr lang="es-419" sz="1100"/>
            <a:t>ver más contenido</a:t>
          </a:r>
          <a:r>
            <a:rPr lang="es-419" sz="1100" baseline="0"/>
            <a:t> deslizar  hacia abajo..</a:t>
          </a:r>
          <a:endParaRPr lang="es-419" sz="1100"/>
        </a:p>
      </xdr:txBody>
    </xdr:sp>
    <xdr:clientData/>
  </xdr:twoCellAnchor>
  <xdr:twoCellAnchor editAs="oneCell">
    <xdr:from>
      <xdr:col>7</xdr:col>
      <xdr:colOff>180975</xdr:colOff>
      <xdr:row>19</xdr:row>
      <xdr:rowOff>171450</xdr:rowOff>
    </xdr:from>
    <xdr:to>
      <xdr:col>7</xdr:col>
      <xdr:colOff>611505</xdr:colOff>
      <xdr:row>22</xdr:row>
      <xdr:rowOff>12699</xdr:rowOff>
    </xdr:to>
    <xdr:pic>
      <xdr:nvPicPr>
        <xdr:cNvPr id="6" name="Imagen 5">
          <a:extLst>
            <a:ext uri="{FF2B5EF4-FFF2-40B4-BE49-F238E27FC236}">
              <a16:creationId xmlns:a16="http://schemas.microsoft.com/office/drawing/2014/main" id="{868DCBA3-CB18-42E5-8990-4C178DDCB4AA}"/>
            </a:ext>
          </a:extLst>
        </xdr:cNvPr>
        <xdr:cNvPicPr>
          <a:picLocks noChangeAspect="1"/>
        </xdr:cNvPicPr>
      </xdr:nvPicPr>
      <xdr:blipFill rotWithShape="1">
        <a:blip xmlns:r="http://schemas.openxmlformats.org/officeDocument/2006/relationships" r:embed="rId5"/>
        <a:srcRect l="27279" t="53012" r="64419" b="32831"/>
        <a:stretch/>
      </xdr:blipFill>
      <xdr:spPr bwMode="auto">
        <a:xfrm rot="10800000">
          <a:off x="9505950" y="3857625"/>
          <a:ext cx="430530" cy="412750"/>
        </a:xfrm>
        <a:prstGeom prst="rect">
          <a:avLst/>
        </a:prstGeom>
        <a:ln>
          <a:noFill/>
        </a:ln>
        <a:extLst>
          <a:ext uri="{53640926-AAD7-44D8-BBD7-CCE9431645EC}">
            <a14:shadowObscured xmlns:a14="http://schemas.microsoft.com/office/drawing/2010/main"/>
          </a:ext>
        </a:extLst>
      </xdr:spPr>
    </xdr:pic>
    <xdr:clientData/>
  </xdr:twoCellAnchor>
  <xdr:twoCellAnchor>
    <xdr:from>
      <xdr:col>7</xdr:col>
      <xdr:colOff>533400</xdr:colOff>
      <xdr:row>17</xdr:row>
      <xdr:rowOff>47625</xdr:rowOff>
    </xdr:from>
    <xdr:to>
      <xdr:col>8</xdr:col>
      <xdr:colOff>752475</xdr:colOff>
      <xdr:row>26</xdr:row>
      <xdr:rowOff>47625</xdr:rowOff>
    </xdr:to>
    <xdr:sp macro="" textlink="">
      <xdr:nvSpPr>
        <xdr:cNvPr id="11" name="CuadroTexto 10">
          <a:extLst>
            <a:ext uri="{FF2B5EF4-FFF2-40B4-BE49-F238E27FC236}">
              <a16:creationId xmlns:a16="http://schemas.microsoft.com/office/drawing/2014/main" id="{8B59A874-2825-D6F6-3D95-283156067835}"/>
            </a:ext>
          </a:extLst>
        </xdr:cNvPr>
        <xdr:cNvSpPr txBox="1"/>
      </xdr:nvSpPr>
      <xdr:spPr>
        <a:xfrm>
          <a:off x="9858375" y="3352800"/>
          <a:ext cx="1381125" cy="171450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419" sz="1100"/>
            <a:t>El apoyo</a:t>
          </a:r>
          <a:r>
            <a:rPr lang="es-419" sz="1100" baseline="0"/>
            <a:t> financiero y contable, presenta un promedio de 3.71 siendo el más alto de la gestión administrativa.</a:t>
          </a:r>
          <a:endParaRPr lang="es-419" sz="1100"/>
        </a:p>
      </xdr:txBody>
    </xdr:sp>
    <xdr:clientData/>
  </xdr:twoCellAnchor>
  <xdr:twoCellAnchor editAs="oneCell">
    <xdr:from>
      <xdr:col>9</xdr:col>
      <xdr:colOff>76815</xdr:colOff>
      <xdr:row>0</xdr:row>
      <xdr:rowOff>157093</xdr:rowOff>
    </xdr:from>
    <xdr:to>
      <xdr:col>9</xdr:col>
      <xdr:colOff>781982</xdr:colOff>
      <xdr:row>4</xdr:row>
      <xdr:rowOff>155040</xdr:rowOff>
    </xdr:to>
    <xdr:pic>
      <xdr:nvPicPr>
        <xdr:cNvPr id="12" name="Imagen 11" descr="Boton Atras PNG, Vectores, PSD, e Clipart Para Descarga Gratuita - Pngtree">
          <a:hlinkClick xmlns:r="http://schemas.openxmlformats.org/officeDocument/2006/relationships" r:id="rId6"/>
          <a:extLst>
            <a:ext uri="{FF2B5EF4-FFF2-40B4-BE49-F238E27FC236}">
              <a16:creationId xmlns:a16="http://schemas.microsoft.com/office/drawing/2014/main" id="{BE5DE555-CC2D-4923-8F74-CE96BBF35A4F}"/>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1406956" y="157093"/>
          <a:ext cx="705167" cy="71091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144718</xdr:colOff>
      <xdr:row>0</xdr:row>
      <xdr:rowOff>176674</xdr:rowOff>
    </xdr:from>
    <xdr:to>
      <xdr:col>11</xdr:col>
      <xdr:colOff>803</xdr:colOff>
      <xdr:row>4</xdr:row>
      <xdr:rowOff>162722</xdr:rowOff>
    </xdr:to>
    <xdr:pic>
      <xdr:nvPicPr>
        <xdr:cNvPr id="13" name="Imagen 12" descr="Boton Atras PNG, Vectores, PSD, e Clipart Para Descarga Gratuita - Pngtree">
          <a:hlinkClick xmlns:r="http://schemas.openxmlformats.org/officeDocument/2006/relationships" r:id="rId8"/>
          <a:extLst>
            <a:ext uri="{FF2B5EF4-FFF2-40B4-BE49-F238E27FC236}">
              <a16:creationId xmlns:a16="http://schemas.microsoft.com/office/drawing/2014/main" id="{BFB98D12-7B0F-4538-B6B3-824E618D92CC}"/>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rot="10800000">
          <a:off x="12312137" y="176674"/>
          <a:ext cx="693364" cy="6990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524847</xdr:colOff>
      <xdr:row>7</xdr:row>
      <xdr:rowOff>9719</xdr:rowOff>
    </xdr:from>
    <xdr:to>
      <xdr:col>10</xdr:col>
      <xdr:colOff>728955</xdr:colOff>
      <xdr:row>15</xdr:row>
      <xdr:rowOff>104897</xdr:rowOff>
    </xdr:to>
    <xdr:pic>
      <xdr:nvPicPr>
        <xdr:cNvPr id="4" name="Imagen 3" descr="proceso de planificación de dibujos animados 2111884 Vector en Vecteezy">
          <a:extLst>
            <a:ext uri="{FF2B5EF4-FFF2-40B4-BE49-F238E27FC236}">
              <a16:creationId xmlns:a16="http://schemas.microsoft.com/office/drawing/2014/main" id="{CDA5C021-53E0-4BA8-9CCF-6803CD6313C6}"/>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21126" r="21067" b="21795"/>
        <a:stretch/>
      </xdr:blipFill>
      <xdr:spPr bwMode="auto">
        <a:xfrm>
          <a:off x="11847934" y="1312117"/>
          <a:ext cx="1039975" cy="1582244"/>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340179</xdr:colOff>
      <xdr:row>11</xdr:row>
      <xdr:rowOff>58317</xdr:rowOff>
    </xdr:from>
    <xdr:to>
      <xdr:col>7</xdr:col>
      <xdr:colOff>145791</xdr:colOff>
      <xdr:row>29</xdr:row>
      <xdr:rowOff>106913</xdr:rowOff>
    </xdr:to>
    <xdr:pic>
      <xdr:nvPicPr>
        <xdr:cNvPr id="3" name="Imagen 2">
          <a:extLst>
            <a:ext uri="{FF2B5EF4-FFF2-40B4-BE49-F238E27FC236}">
              <a16:creationId xmlns:a16="http://schemas.microsoft.com/office/drawing/2014/main" id="{07542386-1CAB-6401-E16B-F1FF899296FB}"/>
            </a:ext>
          </a:extLst>
        </xdr:cNvPr>
        <xdr:cNvPicPr>
          <a:picLocks noChangeAspect="1"/>
        </xdr:cNvPicPr>
      </xdr:nvPicPr>
      <xdr:blipFill>
        <a:blip xmlns:r="http://schemas.openxmlformats.org/officeDocument/2006/relationships" r:embed="rId11"/>
        <a:stretch>
          <a:fillRect/>
        </a:stretch>
      </xdr:blipFill>
      <xdr:spPr>
        <a:xfrm>
          <a:off x="340179" y="2070230"/>
          <a:ext cx="9126505" cy="3547576"/>
        </a:xfrm>
        <a:prstGeom prst="rect">
          <a:avLst/>
        </a:prstGeom>
      </xdr:spPr>
    </xdr:pic>
    <xdr:clientData/>
  </xdr:twoCellAnchor>
  <xdr:twoCellAnchor editAs="oneCell">
    <xdr:from>
      <xdr:col>0</xdr:col>
      <xdr:colOff>923341</xdr:colOff>
      <xdr:row>32</xdr:row>
      <xdr:rowOff>38878</xdr:rowOff>
    </xdr:from>
    <xdr:to>
      <xdr:col>6</xdr:col>
      <xdr:colOff>516215</xdr:colOff>
      <xdr:row>47</xdr:row>
      <xdr:rowOff>159133</xdr:rowOff>
    </xdr:to>
    <xdr:pic>
      <xdr:nvPicPr>
        <xdr:cNvPr id="15" name="Imagen 14">
          <a:extLst>
            <a:ext uri="{FF2B5EF4-FFF2-40B4-BE49-F238E27FC236}">
              <a16:creationId xmlns:a16="http://schemas.microsoft.com/office/drawing/2014/main" id="{297997E2-D4BF-664B-4816-D31FE9E251E1}"/>
            </a:ext>
          </a:extLst>
        </xdr:cNvPr>
        <xdr:cNvPicPr>
          <a:picLocks noChangeAspect="1"/>
        </xdr:cNvPicPr>
      </xdr:nvPicPr>
      <xdr:blipFill>
        <a:blip xmlns:r="http://schemas.openxmlformats.org/officeDocument/2006/relationships" r:embed="rId12"/>
        <a:stretch>
          <a:fillRect/>
        </a:stretch>
      </xdr:blipFill>
      <xdr:spPr>
        <a:xfrm>
          <a:off x="923341" y="6132934"/>
          <a:ext cx="8077900" cy="3036071"/>
        </a:xfrm>
        <a:prstGeom prst="rect">
          <a:avLst/>
        </a:prstGeom>
      </xdr:spPr>
    </xdr:pic>
    <xdr:clientData/>
  </xdr:twoCellAnchor>
  <xdr:twoCellAnchor editAs="oneCell">
    <xdr:from>
      <xdr:col>5</xdr:col>
      <xdr:colOff>612322</xdr:colOff>
      <xdr:row>0</xdr:row>
      <xdr:rowOff>38877</xdr:rowOff>
    </xdr:from>
    <xdr:to>
      <xdr:col>8</xdr:col>
      <xdr:colOff>789567</xdr:colOff>
      <xdr:row>6</xdr:row>
      <xdr:rowOff>116851</xdr:rowOff>
    </xdr:to>
    <xdr:pic>
      <xdr:nvPicPr>
        <xdr:cNvPr id="2" name="Imagen 1" descr="Vista previa de imagen">
          <a:extLst>
            <a:ext uri="{FF2B5EF4-FFF2-40B4-BE49-F238E27FC236}">
              <a16:creationId xmlns:a16="http://schemas.microsoft.com/office/drawing/2014/main" id="{A1DF2919-ED21-4150-A0E2-BC9C399478F5}"/>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8261480" y="38877"/>
          <a:ext cx="3015306" cy="1195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5</xdr:col>
      <xdr:colOff>144385</xdr:colOff>
      <xdr:row>0</xdr:row>
      <xdr:rowOff>113903</xdr:rowOff>
    </xdr:from>
    <xdr:to>
      <xdr:col>5</xdr:col>
      <xdr:colOff>851956</xdr:colOff>
      <xdr:row>4</xdr:row>
      <xdr:rowOff>85999</xdr:rowOff>
    </xdr:to>
    <xdr:pic>
      <xdr:nvPicPr>
        <xdr:cNvPr id="5" name="Gráfico 4" descr="Urano">
          <a:hlinkClick xmlns:r="http://schemas.openxmlformats.org/officeDocument/2006/relationships" r:id="rId1"/>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794151" y="113903"/>
          <a:ext cx="707571" cy="726159"/>
        </a:xfrm>
        <a:prstGeom prst="rect">
          <a:avLst/>
        </a:prstGeom>
      </xdr:spPr>
    </xdr:pic>
    <xdr:clientData/>
  </xdr:twoCellAnchor>
  <xdr:twoCellAnchor editAs="oneCell">
    <xdr:from>
      <xdr:col>10</xdr:col>
      <xdr:colOff>254212</xdr:colOff>
      <xdr:row>13</xdr:row>
      <xdr:rowOff>401870</xdr:rowOff>
    </xdr:from>
    <xdr:to>
      <xdr:col>10</xdr:col>
      <xdr:colOff>646417</xdr:colOff>
      <xdr:row>19</xdr:row>
      <xdr:rowOff>480713</xdr:rowOff>
    </xdr:to>
    <xdr:pic>
      <xdr:nvPicPr>
        <xdr:cNvPr id="6" name="Imagen 5">
          <a:extLst>
            <a:ext uri="{FF2B5EF4-FFF2-40B4-BE49-F238E27FC236}">
              <a16:creationId xmlns:a16="http://schemas.microsoft.com/office/drawing/2014/main" id="{2A0A3B7B-C25D-4C05-8C2A-16108229AD8A}"/>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1541337" y="4421420"/>
          <a:ext cx="392205" cy="1860018"/>
        </a:xfrm>
        <a:prstGeom prst="rect">
          <a:avLst/>
        </a:prstGeom>
        <a:ln>
          <a:noFill/>
        </a:ln>
        <a:extLst>
          <a:ext uri="{53640926-AAD7-44D8-BBD7-CCE9431645EC}">
            <a14:shadowObscured xmlns:a14="http://schemas.microsoft.com/office/drawing/2010/main"/>
          </a:ext>
        </a:extLst>
      </xdr:spPr>
    </xdr:pic>
    <xdr:clientData/>
  </xdr:twoCellAnchor>
  <xdr:twoCellAnchor>
    <xdr:from>
      <xdr:col>10</xdr:col>
      <xdr:colOff>192768</xdr:colOff>
      <xdr:row>5</xdr:row>
      <xdr:rowOff>90713</xdr:rowOff>
    </xdr:from>
    <xdr:to>
      <xdr:col>11</xdr:col>
      <xdr:colOff>254780</xdr:colOff>
      <xdr:row>10</xdr:row>
      <xdr:rowOff>161471</xdr:rowOff>
    </xdr:to>
    <xdr:sp macro="" textlink="">
      <xdr:nvSpPr>
        <xdr:cNvPr id="7" name="Rectángulo: esquina doblada 6">
          <a:extLst>
            <a:ext uri="{FF2B5EF4-FFF2-40B4-BE49-F238E27FC236}">
              <a16:creationId xmlns:a16="http://schemas.microsoft.com/office/drawing/2014/main" id="{673D9689-B314-4EF8-B9C1-A5FFE46A5404}"/>
            </a:ext>
          </a:extLst>
        </xdr:cNvPr>
        <xdr:cNvSpPr/>
      </xdr:nvSpPr>
      <xdr:spPr>
        <a:xfrm>
          <a:off x="13017500" y="1054552"/>
          <a:ext cx="901119" cy="1295401"/>
        </a:xfrm>
        <a:prstGeom prst="foldedCorner">
          <a:avLst/>
        </a:prstGeom>
        <a:solidFill>
          <a:schemeClr val="accent1">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s-419" sz="1100"/>
            <a:t>Desea</a:t>
          </a:r>
          <a:r>
            <a:rPr lang="es-419" sz="1100" baseline="0"/>
            <a:t> </a:t>
          </a:r>
        </a:p>
        <a:p>
          <a:pPr algn="l"/>
          <a:r>
            <a:rPr lang="es-419" sz="1100"/>
            <a:t>ver más contenido</a:t>
          </a:r>
          <a:r>
            <a:rPr lang="es-419" sz="1100" baseline="0"/>
            <a:t> deslizar  hacia abajo..</a:t>
          </a:r>
          <a:endParaRPr lang="es-419" sz="1100"/>
        </a:p>
      </xdr:txBody>
    </xdr:sp>
    <xdr:clientData/>
  </xdr:twoCellAnchor>
  <xdr:twoCellAnchor editAs="oneCell">
    <xdr:from>
      <xdr:col>10</xdr:col>
      <xdr:colOff>358987</xdr:colOff>
      <xdr:row>21</xdr:row>
      <xdr:rowOff>354245</xdr:rowOff>
    </xdr:from>
    <xdr:to>
      <xdr:col>10</xdr:col>
      <xdr:colOff>751192</xdr:colOff>
      <xdr:row>25</xdr:row>
      <xdr:rowOff>53592</xdr:rowOff>
    </xdr:to>
    <xdr:pic>
      <xdr:nvPicPr>
        <xdr:cNvPr id="9" name="Imagen 8">
          <a:extLst>
            <a:ext uri="{FF2B5EF4-FFF2-40B4-BE49-F238E27FC236}">
              <a16:creationId xmlns:a16="http://schemas.microsoft.com/office/drawing/2014/main" id="{3EAFEBC4-3FDA-4781-BE54-44897C87CC8B}"/>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1646112" y="7640870"/>
          <a:ext cx="392205" cy="18600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10</xdr:col>
      <xdr:colOff>463762</xdr:colOff>
      <xdr:row>41</xdr:row>
      <xdr:rowOff>78020</xdr:rowOff>
    </xdr:from>
    <xdr:to>
      <xdr:col>11</xdr:col>
      <xdr:colOff>17768</xdr:colOff>
      <xdr:row>45</xdr:row>
      <xdr:rowOff>139314</xdr:rowOff>
    </xdr:to>
    <xdr:pic>
      <xdr:nvPicPr>
        <xdr:cNvPr id="10" name="Imagen 9">
          <a:extLst>
            <a:ext uri="{FF2B5EF4-FFF2-40B4-BE49-F238E27FC236}">
              <a16:creationId xmlns:a16="http://schemas.microsoft.com/office/drawing/2014/main" id="{E86E1D87-51F0-4329-BA6C-2D398E1E98E6}"/>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1750887" y="12003320"/>
          <a:ext cx="392205" cy="18600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9</xdr:col>
      <xdr:colOff>69133</xdr:colOff>
      <xdr:row>0</xdr:row>
      <xdr:rowOff>126367</xdr:rowOff>
    </xdr:from>
    <xdr:to>
      <xdr:col>9</xdr:col>
      <xdr:colOff>812396</xdr:colOff>
      <xdr:row>4</xdr:row>
      <xdr:rowOff>126299</xdr:rowOff>
    </xdr:to>
    <xdr:pic>
      <xdr:nvPicPr>
        <xdr:cNvPr id="11" name="Imagen 10" descr="Boton Atras PNG, Vectores, PSD, e Clipart Para Descarga Gratuita - Pngtree">
          <a:hlinkClick xmlns:r="http://schemas.openxmlformats.org/officeDocument/2006/relationships" r:id="rId5"/>
          <a:extLst>
            <a:ext uri="{FF2B5EF4-FFF2-40B4-BE49-F238E27FC236}">
              <a16:creationId xmlns:a16="http://schemas.microsoft.com/office/drawing/2014/main" id="{70F5EA09-329E-4825-9C4E-54A67CD2B10B}"/>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0523589" y="126367"/>
          <a:ext cx="743263" cy="7493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98630</xdr:colOff>
      <xdr:row>0</xdr:row>
      <xdr:rowOff>122904</xdr:rowOff>
    </xdr:from>
    <xdr:to>
      <xdr:col>11</xdr:col>
      <xdr:colOff>23045</xdr:colOff>
      <xdr:row>4</xdr:row>
      <xdr:rowOff>141415</xdr:rowOff>
    </xdr:to>
    <xdr:pic>
      <xdr:nvPicPr>
        <xdr:cNvPr id="12" name="Imagen 11" descr="Boton Atras PNG, Vectores, PSD, e Clipart Para Descarga Gratuita - Pngtree">
          <a:hlinkClick xmlns:r="http://schemas.openxmlformats.org/officeDocument/2006/relationships" r:id="rId7"/>
          <a:extLst>
            <a:ext uri="{FF2B5EF4-FFF2-40B4-BE49-F238E27FC236}">
              <a16:creationId xmlns:a16="http://schemas.microsoft.com/office/drawing/2014/main" id="{70380FCE-F8C2-459D-B83E-A5284C486EB5}"/>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rot="10800000">
          <a:off x="11390364" y="122904"/>
          <a:ext cx="761692" cy="7678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68036</xdr:colOff>
      <xdr:row>6</xdr:row>
      <xdr:rowOff>124732</xdr:rowOff>
    </xdr:from>
    <xdr:to>
      <xdr:col>10</xdr:col>
      <xdr:colOff>79412</xdr:colOff>
      <xdr:row>11</xdr:row>
      <xdr:rowOff>124732</xdr:rowOff>
    </xdr:to>
    <xdr:pic>
      <xdr:nvPicPr>
        <xdr:cNvPr id="4" name="Imagen 3" descr="proceso de planificación de dibujos animados 2111884 Vector en Vecteezy">
          <a:extLst>
            <a:ext uri="{FF2B5EF4-FFF2-40B4-BE49-F238E27FC236}">
              <a16:creationId xmlns:a16="http://schemas.microsoft.com/office/drawing/2014/main" id="{C0C23679-24BB-4400-B46F-3FDC65160F44}"/>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21126" r="21067" b="21795"/>
        <a:stretch/>
      </xdr:blipFill>
      <xdr:spPr bwMode="auto">
        <a:xfrm>
          <a:off x="12053661" y="1270000"/>
          <a:ext cx="850483" cy="1224643"/>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56697</xdr:colOff>
      <xdr:row>9</xdr:row>
      <xdr:rowOff>328839</xdr:rowOff>
    </xdr:from>
    <xdr:to>
      <xdr:col>3</xdr:col>
      <xdr:colOff>1179286</xdr:colOff>
      <xdr:row>16</xdr:row>
      <xdr:rowOff>102053</xdr:rowOff>
    </xdr:to>
    <xdr:pic>
      <xdr:nvPicPr>
        <xdr:cNvPr id="2" name="Imagen 1">
          <a:extLst>
            <a:ext uri="{FF2B5EF4-FFF2-40B4-BE49-F238E27FC236}">
              <a16:creationId xmlns:a16="http://schemas.microsoft.com/office/drawing/2014/main" id="{D6694EF0-D0A9-1220-C9AD-13069A4E7D23}"/>
            </a:ext>
          </a:extLst>
        </xdr:cNvPr>
        <xdr:cNvPicPr>
          <a:picLocks noChangeAspect="1"/>
        </xdr:cNvPicPr>
      </xdr:nvPicPr>
      <xdr:blipFill>
        <a:blip xmlns:r="http://schemas.openxmlformats.org/officeDocument/2006/relationships" r:embed="rId10"/>
        <a:stretch>
          <a:fillRect/>
        </a:stretch>
      </xdr:blipFill>
      <xdr:spPr>
        <a:xfrm>
          <a:off x="56697" y="2120446"/>
          <a:ext cx="5851071" cy="3220357"/>
        </a:xfrm>
        <a:prstGeom prst="rect">
          <a:avLst/>
        </a:prstGeom>
      </xdr:spPr>
    </xdr:pic>
    <xdr:clientData/>
  </xdr:twoCellAnchor>
  <xdr:twoCellAnchor editAs="oneCell">
    <xdr:from>
      <xdr:col>3</xdr:col>
      <xdr:colOff>1247323</xdr:colOff>
      <xdr:row>9</xdr:row>
      <xdr:rowOff>317501</xdr:rowOff>
    </xdr:from>
    <xdr:to>
      <xdr:col>7</xdr:col>
      <xdr:colOff>1145267</xdr:colOff>
      <xdr:row>16</xdr:row>
      <xdr:rowOff>90714</xdr:rowOff>
    </xdr:to>
    <xdr:pic>
      <xdr:nvPicPr>
        <xdr:cNvPr id="3" name="Imagen 2">
          <a:extLst>
            <a:ext uri="{FF2B5EF4-FFF2-40B4-BE49-F238E27FC236}">
              <a16:creationId xmlns:a16="http://schemas.microsoft.com/office/drawing/2014/main" id="{AAE38BEA-07FD-5F33-58CC-7A423F288037}"/>
            </a:ext>
          </a:extLst>
        </xdr:cNvPr>
        <xdr:cNvPicPr>
          <a:picLocks noChangeAspect="1"/>
        </xdr:cNvPicPr>
      </xdr:nvPicPr>
      <xdr:blipFill>
        <a:blip xmlns:r="http://schemas.openxmlformats.org/officeDocument/2006/relationships" r:embed="rId11"/>
        <a:stretch>
          <a:fillRect/>
        </a:stretch>
      </xdr:blipFill>
      <xdr:spPr>
        <a:xfrm>
          <a:off x="5975805" y="2109108"/>
          <a:ext cx="5193391" cy="3220356"/>
        </a:xfrm>
        <a:prstGeom prst="rect">
          <a:avLst/>
        </a:prstGeom>
      </xdr:spPr>
    </xdr:pic>
    <xdr:clientData/>
  </xdr:twoCellAnchor>
  <xdr:twoCellAnchor editAs="oneCell">
    <xdr:from>
      <xdr:col>0</xdr:col>
      <xdr:colOff>45357</xdr:colOff>
      <xdr:row>21</xdr:row>
      <xdr:rowOff>204108</xdr:rowOff>
    </xdr:from>
    <xdr:to>
      <xdr:col>3</xdr:col>
      <xdr:colOff>1179286</xdr:colOff>
      <xdr:row>31</xdr:row>
      <xdr:rowOff>158750</xdr:rowOff>
    </xdr:to>
    <xdr:pic>
      <xdr:nvPicPr>
        <xdr:cNvPr id="8" name="Imagen 7">
          <a:extLst>
            <a:ext uri="{FF2B5EF4-FFF2-40B4-BE49-F238E27FC236}">
              <a16:creationId xmlns:a16="http://schemas.microsoft.com/office/drawing/2014/main" id="{83872344-7181-5671-A7DF-F8E2DD02F436}"/>
            </a:ext>
          </a:extLst>
        </xdr:cNvPr>
        <xdr:cNvPicPr>
          <a:picLocks noChangeAspect="1"/>
        </xdr:cNvPicPr>
      </xdr:nvPicPr>
      <xdr:blipFill>
        <a:blip xmlns:r="http://schemas.openxmlformats.org/officeDocument/2006/relationships" r:embed="rId12"/>
        <a:stretch>
          <a:fillRect/>
        </a:stretch>
      </xdr:blipFill>
      <xdr:spPr>
        <a:xfrm>
          <a:off x="45357" y="7336519"/>
          <a:ext cx="5862411" cy="3605892"/>
        </a:xfrm>
        <a:prstGeom prst="rect">
          <a:avLst/>
        </a:prstGeom>
      </xdr:spPr>
    </xdr:pic>
    <xdr:clientData/>
  </xdr:twoCellAnchor>
  <xdr:twoCellAnchor editAs="oneCell">
    <xdr:from>
      <xdr:col>0</xdr:col>
      <xdr:colOff>0</xdr:colOff>
      <xdr:row>40</xdr:row>
      <xdr:rowOff>79374</xdr:rowOff>
    </xdr:from>
    <xdr:to>
      <xdr:col>3</xdr:col>
      <xdr:colOff>1230313</xdr:colOff>
      <xdr:row>51</xdr:row>
      <xdr:rowOff>142588</xdr:rowOff>
    </xdr:to>
    <xdr:pic>
      <xdr:nvPicPr>
        <xdr:cNvPr id="21" name="Imagen 20">
          <a:extLst>
            <a:ext uri="{FF2B5EF4-FFF2-40B4-BE49-F238E27FC236}">
              <a16:creationId xmlns:a16="http://schemas.microsoft.com/office/drawing/2014/main" id="{7B8043E5-7D3C-1F92-9986-0120E15FD9AA}"/>
            </a:ext>
          </a:extLst>
        </xdr:cNvPr>
        <xdr:cNvPicPr>
          <a:picLocks noChangeAspect="1"/>
        </xdr:cNvPicPr>
      </xdr:nvPicPr>
      <xdr:blipFill>
        <a:blip xmlns:r="http://schemas.openxmlformats.org/officeDocument/2006/relationships" r:embed="rId13"/>
        <a:stretch>
          <a:fillRect/>
        </a:stretch>
      </xdr:blipFill>
      <xdr:spPr>
        <a:xfrm>
          <a:off x="0" y="12739687"/>
          <a:ext cx="5963047" cy="3109229"/>
        </a:xfrm>
        <a:prstGeom prst="rect">
          <a:avLst/>
        </a:prstGeom>
      </xdr:spPr>
    </xdr:pic>
    <xdr:clientData/>
  </xdr:twoCellAnchor>
  <xdr:twoCellAnchor editAs="oneCell">
    <xdr:from>
      <xdr:col>3</xdr:col>
      <xdr:colOff>1279924</xdr:colOff>
      <xdr:row>40</xdr:row>
      <xdr:rowOff>69453</xdr:rowOff>
    </xdr:from>
    <xdr:to>
      <xdr:col>8</xdr:col>
      <xdr:colOff>321229</xdr:colOff>
      <xdr:row>51</xdr:row>
      <xdr:rowOff>128984</xdr:rowOff>
    </xdr:to>
    <xdr:pic>
      <xdr:nvPicPr>
        <xdr:cNvPr id="23" name="Imagen 22">
          <a:extLst>
            <a:ext uri="{FF2B5EF4-FFF2-40B4-BE49-F238E27FC236}">
              <a16:creationId xmlns:a16="http://schemas.microsoft.com/office/drawing/2014/main" id="{4441225C-3E1A-DA0C-F10D-3CFEEB38E676}"/>
            </a:ext>
          </a:extLst>
        </xdr:cNvPr>
        <xdr:cNvPicPr>
          <a:picLocks noChangeAspect="1"/>
        </xdr:cNvPicPr>
      </xdr:nvPicPr>
      <xdr:blipFill>
        <a:blip xmlns:r="http://schemas.openxmlformats.org/officeDocument/2006/relationships" r:embed="rId14"/>
        <a:stretch>
          <a:fillRect/>
        </a:stretch>
      </xdr:blipFill>
      <xdr:spPr>
        <a:xfrm>
          <a:off x="6012658" y="12729766"/>
          <a:ext cx="5698884" cy="3105546"/>
        </a:xfrm>
        <a:prstGeom prst="rect">
          <a:avLst/>
        </a:prstGeom>
      </xdr:spPr>
    </xdr:pic>
    <xdr:clientData/>
  </xdr:twoCellAnchor>
  <xdr:twoCellAnchor editAs="oneCell">
    <xdr:from>
      <xdr:col>0</xdr:col>
      <xdr:colOff>277812</xdr:colOff>
      <xdr:row>62</xdr:row>
      <xdr:rowOff>228202</xdr:rowOff>
    </xdr:from>
    <xdr:to>
      <xdr:col>7</xdr:col>
      <xdr:colOff>763307</xdr:colOff>
      <xdr:row>73</xdr:row>
      <xdr:rowOff>353935</xdr:rowOff>
    </xdr:to>
    <xdr:pic>
      <xdr:nvPicPr>
        <xdr:cNvPr id="25" name="Imagen 24">
          <a:extLst>
            <a:ext uri="{FF2B5EF4-FFF2-40B4-BE49-F238E27FC236}">
              <a16:creationId xmlns:a16="http://schemas.microsoft.com/office/drawing/2014/main" id="{6750DF16-634D-276A-D6B1-0B65A5E61E7E}"/>
            </a:ext>
          </a:extLst>
        </xdr:cNvPr>
        <xdr:cNvPicPr>
          <a:picLocks noChangeAspect="1"/>
        </xdr:cNvPicPr>
      </xdr:nvPicPr>
      <xdr:blipFill>
        <a:blip xmlns:r="http://schemas.openxmlformats.org/officeDocument/2006/relationships" r:embed="rId15"/>
        <a:stretch>
          <a:fillRect/>
        </a:stretch>
      </xdr:blipFill>
      <xdr:spPr>
        <a:xfrm>
          <a:off x="277812" y="17968515"/>
          <a:ext cx="10516511" cy="3151905"/>
        </a:xfrm>
        <a:prstGeom prst="rect">
          <a:avLst/>
        </a:prstGeom>
      </xdr:spPr>
    </xdr:pic>
    <xdr:clientData/>
  </xdr:twoCellAnchor>
  <xdr:twoCellAnchor editAs="oneCell">
    <xdr:from>
      <xdr:col>0</xdr:col>
      <xdr:colOff>327421</xdr:colOff>
      <xdr:row>73</xdr:row>
      <xdr:rowOff>476250</xdr:rowOff>
    </xdr:from>
    <xdr:to>
      <xdr:col>7</xdr:col>
      <xdr:colOff>794627</xdr:colOff>
      <xdr:row>77</xdr:row>
      <xdr:rowOff>325241</xdr:rowOff>
    </xdr:to>
    <xdr:pic>
      <xdr:nvPicPr>
        <xdr:cNvPr id="28" name="Imagen 27">
          <a:extLst>
            <a:ext uri="{FF2B5EF4-FFF2-40B4-BE49-F238E27FC236}">
              <a16:creationId xmlns:a16="http://schemas.microsoft.com/office/drawing/2014/main" id="{5E0B2F1E-B034-579F-E6D7-8AFEE51C067E}"/>
            </a:ext>
          </a:extLst>
        </xdr:cNvPr>
        <xdr:cNvPicPr>
          <a:picLocks noChangeAspect="1"/>
        </xdr:cNvPicPr>
      </xdr:nvPicPr>
      <xdr:blipFill>
        <a:blip xmlns:r="http://schemas.openxmlformats.org/officeDocument/2006/relationships" r:embed="rId16"/>
        <a:stretch>
          <a:fillRect/>
        </a:stretch>
      </xdr:blipFill>
      <xdr:spPr>
        <a:xfrm>
          <a:off x="327421" y="21242734"/>
          <a:ext cx="10498222" cy="3956647"/>
        </a:xfrm>
        <a:prstGeom prst="rect">
          <a:avLst/>
        </a:prstGeom>
      </xdr:spPr>
    </xdr:pic>
    <xdr:clientData/>
  </xdr:twoCellAnchor>
  <xdr:twoCellAnchor editAs="oneCell">
    <xdr:from>
      <xdr:col>0</xdr:col>
      <xdr:colOff>49611</xdr:colOff>
      <xdr:row>82</xdr:row>
      <xdr:rowOff>595314</xdr:rowOff>
    </xdr:from>
    <xdr:to>
      <xdr:col>3</xdr:col>
      <xdr:colOff>1101329</xdr:colOff>
      <xdr:row>95</xdr:row>
      <xdr:rowOff>168672</xdr:rowOff>
    </xdr:to>
    <xdr:pic>
      <xdr:nvPicPr>
        <xdr:cNvPr id="29" name="Imagen 28">
          <a:extLst>
            <a:ext uri="{FF2B5EF4-FFF2-40B4-BE49-F238E27FC236}">
              <a16:creationId xmlns:a16="http://schemas.microsoft.com/office/drawing/2014/main" id="{4F55F089-420D-119C-A3F7-0ABEF00C4928}"/>
            </a:ext>
          </a:extLst>
        </xdr:cNvPr>
        <xdr:cNvPicPr>
          <a:picLocks noChangeAspect="1"/>
        </xdr:cNvPicPr>
      </xdr:nvPicPr>
      <xdr:blipFill>
        <a:blip xmlns:r="http://schemas.openxmlformats.org/officeDocument/2006/relationships" r:embed="rId17"/>
        <a:stretch>
          <a:fillRect/>
        </a:stretch>
      </xdr:blipFill>
      <xdr:spPr>
        <a:xfrm>
          <a:off x="49611" y="26997423"/>
          <a:ext cx="5784452" cy="2907108"/>
        </a:xfrm>
        <a:prstGeom prst="rect">
          <a:avLst/>
        </a:prstGeom>
      </xdr:spPr>
    </xdr:pic>
    <xdr:clientData/>
  </xdr:twoCellAnchor>
  <xdr:twoCellAnchor editAs="oneCell">
    <xdr:from>
      <xdr:col>3</xdr:col>
      <xdr:colOff>1141016</xdr:colOff>
      <xdr:row>82</xdr:row>
      <xdr:rowOff>585391</xdr:rowOff>
    </xdr:from>
    <xdr:to>
      <xdr:col>8</xdr:col>
      <xdr:colOff>456406</xdr:colOff>
      <xdr:row>95</xdr:row>
      <xdr:rowOff>158750</xdr:rowOff>
    </xdr:to>
    <xdr:pic>
      <xdr:nvPicPr>
        <xdr:cNvPr id="30" name="Imagen 29">
          <a:extLst>
            <a:ext uri="{FF2B5EF4-FFF2-40B4-BE49-F238E27FC236}">
              <a16:creationId xmlns:a16="http://schemas.microsoft.com/office/drawing/2014/main" id="{CCE7F36D-0FDD-FDCC-D567-9CE0B0364DD1}"/>
            </a:ext>
          </a:extLst>
        </xdr:cNvPr>
        <xdr:cNvPicPr>
          <a:picLocks noChangeAspect="1"/>
        </xdr:cNvPicPr>
      </xdr:nvPicPr>
      <xdr:blipFill>
        <a:blip xmlns:r="http://schemas.openxmlformats.org/officeDocument/2006/relationships" r:embed="rId18"/>
        <a:stretch>
          <a:fillRect/>
        </a:stretch>
      </xdr:blipFill>
      <xdr:spPr>
        <a:xfrm>
          <a:off x="5873750" y="26987500"/>
          <a:ext cx="5972969" cy="2907109"/>
        </a:xfrm>
        <a:prstGeom prst="rect">
          <a:avLst/>
        </a:prstGeom>
      </xdr:spPr>
    </xdr:pic>
    <xdr:clientData/>
  </xdr:twoCellAnchor>
  <xdr:twoCellAnchor editAs="oneCell">
    <xdr:from>
      <xdr:col>5</xdr:col>
      <xdr:colOff>1230312</xdr:colOff>
      <xdr:row>0</xdr:row>
      <xdr:rowOff>39687</xdr:rowOff>
    </xdr:from>
    <xdr:to>
      <xdr:col>8</xdr:col>
      <xdr:colOff>529370</xdr:colOff>
      <xdr:row>6</xdr:row>
      <xdr:rowOff>123854</xdr:rowOff>
    </xdr:to>
    <xdr:pic>
      <xdr:nvPicPr>
        <xdr:cNvPr id="31" name="Imagen 30" descr="Vista previa de imagen">
          <a:extLst>
            <a:ext uri="{FF2B5EF4-FFF2-40B4-BE49-F238E27FC236}">
              <a16:creationId xmlns:a16="http://schemas.microsoft.com/office/drawing/2014/main" id="{C1BE84D2-D6E3-4564-89B0-4CCE6700BE0C}"/>
            </a:ext>
          </a:extLst>
        </xdr:cNvPr>
        <xdr:cNvPicPr>
          <a:picLocks noChangeAspect="1" noChangeArrowheads="1"/>
        </xdr:cNvPicPr>
      </xdr:nvPicPr>
      <xdr:blipFill>
        <a:blip xmlns:r="http://schemas.openxmlformats.org/officeDocument/2006/relationships" r:embed="rId19" cstate="print">
          <a:extLst>
            <a:ext uri="{28A0092B-C50C-407E-A947-70E740481C1C}">
              <a14:useLocalDpi xmlns:a14="http://schemas.microsoft.com/office/drawing/2010/main" val="0"/>
            </a:ext>
          </a:extLst>
        </a:blip>
        <a:srcRect/>
        <a:stretch>
          <a:fillRect/>
        </a:stretch>
      </xdr:blipFill>
      <xdr:spPr bwMode="auto">
        <a:xfrm>
          <a:off x="8880078" y="39687"/>
          <a:ext cx="3039605" cy="120533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1230314</xdr:colOff>
      <xdr:row>21</xdr:row>
      <xdr:rowOff>208360</xdr:rowOff>
    </xdr:from>
    <xdr:to>
      <xdr:col>8</xdr:col>
      <xdr:colOff>575469</xdr:colOff>
      <xdr:row>32</xdr:row>
      <xdr:rowOff>0</xdr:rowOff>
    </xdr:to>
    <xdr:pic>
      <xdr:nvPicPr>
        <xdr:cNvPr id="15" name="Imagen 14">
          <a:extLst>
            <a:ext uri="{FF2B5EF4-FFF2-40B4-BE49-F238E27FC236}">
              <a16:creationId xmlns:a16="http://schemas.microsoft.com/office/drawing/2014/main" id="{67E42608-35D0-82F2-2B40-3102CA26E7C2}"/>
            </a:ext>
          </a:extLst>
        </xdr:cNvPr>
        <xdr:cNvPicPr>
          <a:picLocks noChangeAspect="1"/>
        </xdr:cNvPicPr>
      </xdr:nvPicPr>
      <xdr:blipFill>
        <a:blip xmlns:r="http://schemas.openxmlformats.org/officeDocument/2006/relationships" r:embed="rId20"/>
        <a:stretch>
          <a:fillRect/>
        </a:stretch>
      </xdr:blipFill>
      <xdr:spPr>
        <a:xfrm>
          <a:off x="5963048" y="7133829"/>
          <a:ext cx="6002734" cy="3621484"/>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4</xdr:col>
      <xdr:colOff>441379</xdr:colOff>
      <xdr:row>0</xdr:row>
      <xdr:rowOff>145229</xdr:rowOff>
    </xdr:from>
    <xdr:to>
      <xdr:col>4</xdr:col>
      <xdr:colOff>1154014</xdr:colOff>
      <xdr:row>4</xdr:row>
      <xdr:rowOff>165541</xdr:rowOff>
    </xdr:to>
    <xdr:pic>
      <xdr:nvPicPr>
        <xdr:cNvPr id="5" name="Gráfico 4" descr="Urano">
          <a:hlinkClick xmlns:r="http://schemas.openxmlformats.org/officeDocument/2006/relationships" r:id="rId1"/>
          <a:extLst>
            <a:ext uri="{FF2B5EF4-FFF2-40B4-BE49-F238E27FC236}">
              <a16:creationId xmlns:a16="http://schemas.microsoft.com/office/drawing/2014/main" id="{00000000-0008-0000-0C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6545573" y="145229"/>
          <a:ext cx="712635" cy="757731"/>
        </a:xfrm>
        <a:prstGeom prst="rect">
          <a:avLst/>
        </a:prstGeom>
      </xdr:spPr>
    </xdr:pic>
    <xdr:clientData/>
  </xdr:twoCellAnchor>
  <xdr:twoCellAnchor editAs="oneCell">
    <xdr:from>
      <xdr:col>9</xdr:col>
      <xdr:colOff>358987</xdr:colOff>
      <xdr:row>18</xdr:row>
      <xdr:rowOff>44529</xdr:rowOff>
    </xdr:from>
    <xdr:to>
      <xdr:col>9</xdr:col>
      <xdr:colOff>751192</xdr:colOff>
      <xdr:row>27</xdr:row>
      <xdr:rowOff>176220</xdr:rowOff>
    </xdr:to>
    <xdr:pic>
      <xdr:nvPicPr>
        <xdr:cNvPr id="6" name="Imagen 5">
          <a:extLst>
            <a:ext uri="{FF2B5EF4-FFF2-40B4-BE49-F238E27FC236}">
              <a16:creationId xmlns:a16="http://schemas.microsoft.com/office/drawing/2014/main" id="{00370A81-D7B0-408B-AF08-82669C6E29D5}"/>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1689128" y="3539589"/>
          <a:ext cx="392205" cy="1860018"/>
        </a:xfrm>
        <a:prstGeom prst="rect">
          <a:avLst/>
        </a:prstGeom>
        <a:ln>
          <a:noFill/>
        </a:ln>
        <a:extLst>
          <a:ext uri="{53640926-AAD7-44D8-BBD7-CCE9431645EC}">
            <a14:shadowObscured xmlns:a14="http://schemas.microsoft.com/office/drawing/2010/main"/>
          </a:ext>
        </a:extLst>
      </xdr:spPr>
    </xdr:pic>
    <xdr:clientData/>
  </xdr:twoCellAnchor>
  <xdr:twoCellAnchor>
    <xdr:from>
      <xdr:col>9</xdr:col>
      <xdr:colOff>378951</xdr:colOff>
      <xdr:row>6</xdr:row>
      <xdr:rowOff>133145</xdr:rowOff>
    </xdr:from>
    <xdr:to>
      <xdr:col>10</xdr:col>
      <xdr:colOff>441885</xdr:colOff>
      <xdr:row>14</xdr:row>
      <xdr:rowOff>366</xdr:rowOff>
    </xdr:to>
    <xdr:sp macro="" textlink="">
      <xdr:nvSpPr>
        <xdr:cNvPr id="7" name="Rectángulo: esquina doblada 6">
          <a:extLst>
            <a:ext uri="{FF2B5EF4-FFF2-40B4-BE49-F238E27FC236}">
              <a16:creationId xmlns:a16="http://schemas.microsoft.com/office/drawing/2014/main" id="{CC6384CD-A55B-4627-915E-30052BAAD8C3}"/>
            </a:ext>
          </a:extLst>
        </xdr:cNvPr>
        <xdr:cNvSpPr/>
      </xdr:nvSpPr>
      <xdr:spPr>
        <a:xfrm>
          <a:off x="11706532" y="1249516"/>
          <a:ext cx="902772" cy="1342060"/>
        </a:xfrm>
        <a:prstGeom prst="foldedCorner">
          <a:avLst/>
        </a:prstGeom>
        <a:solidFill>
          <a:schemeClr val="accent1">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s-419" sz="1100"/>
            <a:t>Desea</a:t>
          </a:r>
          <a:r>
            <a:rPr lang="es-419" sz="1100" baseline="0"/>
            <a:t> </a:t>
          </a:r>
        </a:p>
        <a:p>
          <a:pPr algn="l"/>
          <a:r>
            <a:rPr lang="es-419" sz="1100"/>
            <a:t>ver más contenido</a:t>
          </a:r>
          <a:r>
            <a:rPr lang="es-419" sz="1100" baseline="0"/>
            <a:t> deslizar  hacia abajo..</a:t>
          </a:r>
          <a:endParaRPr lang="es-419" sz="1100"/>
        </a:p>
      </xdr:txBody>
    </xdr:sp>
    <xdr:clientData/>
  </xdr:twoCellAnchor>
  <xdr:twoCellAnchor editAs="oneCell">
    <xdr:from>
      <xdr:col>5</xdr:col>
      <xdr:colOff>837278</xdr:colOff>
      <xdr:row>17</xdr:row>
      <xdr:rowOff>123826</xdr:rowOff>
    </xdr:from>
    <xdr:to>
      <xdr:col>6</xdr:col>
      <xdr:colOff>430530</xdr:colOff>
      <xdr:row>19</xdr:row>
      <xdr:rowOff>157112</xdr:rowOff>
    </xdr:to>
    <xdr:pic>
      <xdr:nvPicPr>
        <xdr:cNvPr id="8" name="Imagen 7">
          <a:extLst>
            <a:ext uri="{FF2B5EF4-FFF2-40B4-BE49-F238E27FC236}">
              <a16:creationId xmlns:a16="http://schemas.microsoft.com/office/drawing/2014/main" id="{A2621080-2750-4AC9-A0A1-C930F295723D}"/>
            </a:ext>
          </a:extLst>
        </xdr:cNvPr>
        <xdr:cNvPicPr>
          <a:picLocks noChangeAspect="1"/>
        </xdr:cNvPicPr>
      </xdr:nvPicPr>
      <xdr:blipFill rotWithShape="1">
        <a:blip xmlns:r="http://schemas.openxmlformats.org/officeDocument/2006/relationships" r:embed="rId5"/>
        <a:srcRect l="27279" t="53012" r="64419" b="32831"/>
        <a:stretch/>
      </xdr:blipFill>
      <xdr:spPr bwMode="auto">
        <a:xfrm rot="10800000">
          <a:off x="8495685" y="3426850"/>
          <a:ext cx="430530" cy="417359"/>
        </a:xfrm>
        <a:prstGeom prst="rect">
          <a:avLst/>
        </a:prstGeom>
        <a:ln>
          <a:noFill/>
        </a:ln>
        <a:extLst>
          <a:ext uri="{53640926-AAD7-44D8-BBD7-CCE9431645EC}">
            <a14:shadowObscured xmlns:a14="http://schemas.microsoft.com/office/drawing/2010/main"/>
          </a:ext>
        </a:extLst>
      </xdr:spPr>
    </xdr:pic>
    <xdr:clientData/>
  </xdr:twoCellAnchor>
  <xdr:twoCellAnchor>
    <xdr:from>
      <xdr:col>6</xdr:col>
      <xdr:colOff>448746</xdr:colOff>
      <xdr:row>16</xdr:row>
      <xdr:rowOff>117726</xdr:rowOff>
    </xdr:from>
    <xdr:to>
      <xdr:col>7</xdr:col>
      <xdr:colOff>667820</xdr:colOff>
      <xdr:row>25</xdr:row>
      <xdr:rowOff>117727</xdr:rowOff>
    </xdr:to>
    <xdr:sp macro="" textlink="">
      <xdr:nvSpPr>
        <xdr:cNvPr id="9" name="CuadroTexto 8">
          <a:extLst>
            <a:ext uri="{FF2B5EF4-FFF2-40B4-BE49-F238E27FC236}">
              <a16:creationId xmlns:a16="http://schemas.microsoft.com/office/drawing/2014/main" id="{84896615-0AE1-4ECC-A8B9-15F0BF94976A}"/>
            </a:ext>
          </a:extLst>
        </xdr:cNvPr>
        <xdr:cNvSpPr txBox="1"/>
      </xdr:nvSpPr>
      <xdr:spPr>
        <a:xfrm>
          <a:off x="8935628" y="3285591"/>
          <a:ext cx="1385619" cy="17337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s-419" sz="1100"/>
            <a:t>El Proceso</a:t>
          </a:r>
          <a:r>
            <a:rPr lang="es-419" sz="1100" baseline="0"/>
            <a:t> prevención de riesgos, presenta las mayores oportunidades de mejora, en relación con los demás procesos.</a:t>
          </a:r>
          <a:endParaRPr lang="es-419" sz="1100"/>
        </a:p>
      </xdr:txBody>
    </xdr:sp>
    <xdr:clientData/>
  </xdr:twoCellAnchor>
  <xdr:twoCellAnchor editAs="oneCell">
    <xdr:from>
      <xdr:col>8</xdr:col>
      <xdr:colOff>92179</xdr:colOff>
      <xdr:row>0</xdr:row>
      <xdr:rowOff>149413</xdr:rowOff>
    </xdr:from>
    <xdr:to>
      <xdr:col>8</xdr:col>
      <xdr:colOff>744008</xdr:colOff>
      <xdr:row>4</xdr:row>
      <xdr:rowOff>98737</xdr:rowOff>
    </xdr:to>
    <xdr:pic>
      <xdr:nvPicPr>
        <xdr:cNvPr id="10" name="Imagen 9" descr="Boton Atras PNG, Vectores, PSD, e Clipart Para Descarga Gratuita - Pngtree">
          <a:hlinkClick xmlns:r="http://schemas.openxmlformats.org/officeDocument/2006/relationships" r:id="rId6"/>
          <a:extLst>
            <a:ext uri="{FF2B5EF4-FFF2-40B4-BE49-F238E27FC236}">
              <a16:creationId xmlns:a16="http://schemas.microsoft.com/office/drawing/2014/main" id="{F5DDF1B1-8111-4B21-A00B-444C83ABD25C}"/>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10585042" y="149413"/>
          <a:ext cx="651829" cy="6571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167762</xdr:colOff>
      <xdr:row>0</xdr:row>
      <xdr:rowOff>153629</xdr:rowOff>
    </xdr:from>
    <xdr:to>
      <xdr:col>10</xdr:col>
      <xdr:colOff>2502</xdr:colOff>
      <xdr:row>4</xdr:row>
      <xdr:rowOff>120782</xdr:rowOff>
    </xdr:to>
    <xdr:pic>
      <xdr:nvPicPr>
        <xdr:cNvPr id="13" name="Imagen 12" descr="Boton Atras PNG, Vectores, PSD, e Clipart Para Descarga Gratuita - Pngtree">
          <a:hlinkClick xmlns:r="http://schemas.openxmlformats.org/officeDocument/2006/relationships" r:id="rId8"/>
          <a:extLst>
            <a:ext uri="{FF2B5EF4-FFF2-40B4-BE49-F238E27FC236}">
              <a16:creationId xmlns:a16="http://schemas.microsoft.com/office/drawing/2014/main" id="{338A4EB1-A791-40FA-BCB4-7D7F0D5D6EB7}"/>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rot="10800000">
          <a:off x="11497903" y="153629"/>
          <a:ext cx="669515" cy="6749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184355</xdr:colOff>
      <xdr:row>5</xdr:row>
      <xdr:rowOff>51211</xdr:rowOff>
    </xdr:from>
    <xdr:to>
      <xdr:col>9</xdr:col>
      <xdr:colOff>317499</xdr:colOff>
      <xdr:row>13</xdr:row>
      <xdr:rowOff>166036</xdr:rowOff>
    </xdr:to>
    <xdr:pic>
      <xdr:nvPicPr>
        <xdr:cNvPr id="4" name="Imagen 3" descr="proceso de planificación de dibujos animados 2111884 Vector en Vecteezy">
          <a:extLst>
            <a:ext uri="{FF2B5EF4-FFF2-40B4-BE49-F238E27FC236}">
              <a16:creationId xmlns:a16="http://schemas.microsoft.com/office/drawing/2014/main" id="{B4F162C6-3A87-43ED-A11B-A199405D37A8}"/>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val="0"/>
            </a:ext>
          </a:extLst>
        </a:blip>
        <a:srcRect l="21126" r="21067" b="21795"/>
        <a:stretch/>
      </xdr:blipFill>
      <xdr:spPr bwMode="auto">
        <a:xfrm>
          <a:off x="10672097" y="983227"/>
          <a:ext cx="972983" cy="1579422"/>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1382661</xdr:colOff>
      <xdr:row>10</xdr:row>
      <xdr:rowOff>61452</xdr:rowOff>
    </xdr:from>
    <xdr:to>
      <xdr:col>5</xdr:col>
      <xdr:colOff>553950</xdr:colOff>
      <xdr:row>25</xdr:row>
      <xdr:rowOff>42983</xdr:rowOff>
    </xdr:to>
    <xdr:pic>
      <xdr:nvPicPr>
        <xdr:cNvPr id="2" name="Imagen 1">
          <a:extLst>
            <a:ext uri="{FF2B5EF4-FFF2-40B4-BE49-F238E27FC236}">
              <a16:creationId xmlns:a16="http://schemas.microsoft.com/office/drawing/2014/main" id="{B194F6D4-8D0A-0775-E957-4E1C571E4135}"/>
            </a:ext>
          </a:extLst>
        </xdr:cNvPr>
        <xdr:cNvPicPr>
          <a:picLocks noChangeAspect="1"/>
        </xdr:cNvPicPr>
      </xdr:nvPicPr>
      <xdr:blipFill>
        <a:blip xmlns:r="http://schemas.openxmlformats.org/officeDocument/2006/relationships" r:embed="rId11"/>
        <a:stretch>
          <a:fillRect/>
        </a:stretch>
      </xdr:blipFill>
      <xdr:spPr>
        <a:xfrm>
          <a:off x="1382661" y="1945968"/>
          <a:ext cx="6822015" cy="2828789"/>
        </a:xfrm>
        <a:prstGeom prst="rect">
          <a:avLst/>
        </a:prstGeom>
      </xdr:spPr>
    </xdr:pic>
    <xdr:clientData/>
  </xdr:twoCellAnchor>
  <xdr:twoCellAnchor editAs="oneCell">
    <xdr:from>
      <xdr:col>0</xdr:col>
      <xdr:colOff>491613</xdr:colOff>
      <xdr:row>28</xdr:row>
      <xdr:rowOff>30726</xdr:rowOff>
    </xdr:from>
    <xdr:to>
      <xdr:col>6</xdr:col>
      <xdr:colOff>176493</xdr:colOff>
      <xdr:row>42</xdr:row>
      <xdr:rowOff>183933</xdr:rowOff>
    </xdr:to>
    <xdr:pic>
      <xdr:nvPicPr>
        <xdr:cNvPr id="3" name="Imagen 2">
          <a:extLst>
            <a:ext uri="{FF2B5EF4-FFF2-40B4-BE49-F238E27FC236}">
              <a16:creationId xmlns:a16="http://schemas.microsoft.com/office/drawing/2014/main" id="{94CC0A2C-A7BC-B23C-809B-A171EA3C3B3D}"/>
            </a:ext>
          </a:extLst>
        </xdr:cNvPr>
        <xdr:cNvPicPr>
          <a:picLocks noChangeAspect="1"/>
        </xdr:cNvPicPr>
      </xdr:nvPicPr>
      <xdr:blipFill>
        <a:blip xmlns:r="http://schemas.openxmlformats.org/officeDocument/2006/relationships" r:embed="rId12"/>
        <a:stretch>
          <a:fillRect/>
        </a:stretch>
      </xdr:blipFill>
      <xdr:spPr>
        <a:xfrm>
          <a:off x="491613" y="5346291"/>
          <a:ext cx="8175445" cy="2877561"/>
        </a:xfrm>
        <a:prstGeom prst="rect">
          <a:avLst/>
        </a:prstGeom>
      </xdr:spPr>
    </xdr:pic>
    <xdr:clientData/>
  </xdr:twoCellAnchor>
  <xdr:twoCellAnchor editAs="oneCell">
    <xdr:from>
      <xdr:col>4</xdr:col>
      <xdr:colOff>1362177</xdr:colOff>
      <xdr:row>0</xdr:row>
      <xdr:rowOff>51210</xdr:rowOff>
    </xdr:from>
    <xdr:to>
      <xdr:col>7</xdr:col>
      <xdr:colOff>809422</xdr:colOff>
      <xdr:row>6</xdr:row>
      <xdr:rowOff>140454</xdr:rowOff>
    </xdr:to>
    <xdr:pic>
      <xdr:nvPicPr>
        <xdr:cNvPr id="14" name="Imagen 13" descr="Vista previa de imagen">
          <a:extLst>
            <a:ext uri="{FF2B5EF4-FFF2-40B4-BE49-F238E27FC236}">
              <a16:creationId xmlns:a16="http://schemas.microsoft.com/office/drawing/2014/main" id="{FE54159C-A53B-432B-8867-D44CC2F4874C}"/>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a:off x="7466371" y="51210"/>
          <a:ext cx="2990954" cy="12056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4</xdr:col>
      <xdr:colOff>1174307</xdr:colOff>
      <xdr:row>0</xdr:row>
      <xdr:rowOff>54061</xdr:rowOff>
    </xdr:from>
    <xdr:to>
      <xdr:col>5</xdr:col>
      <xdr:colOff>334016</xdr:colOff>
      <xdr:row>4</xdr:row>
      <xdr:rowOff>76575</xdr:rowOff>
    </xdr:to>
    <xdr:pic>
      <xdr:nvPicPr>
        <xdr:cNvPr id="4" name="Gráfico 3" descr="Urano">
          <a:hlinkClick xmlns:r="http://schemas.openxmlformats.org/officeDocument/2006/relationships" r:id="rId1"/>
          <a:extLst>
            <a:ext uri="{FF2B5EF4-FFF2-40B4-BE49-F238E27FC236}">
              <a16:creationId xmlns:a16="http://schemas.microsoft.com/office/drawing/2014/main" id="{00000000-0008-0000-0D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278501" y="54061"/>
          <a:ext cx="706241" cy="759933"/>
        </a:xfrm>
        <a:prstGeom prst="rect">
          <a:avLst/>
        </a:prstGeom>
      </xdr:spPr>
    </xdr:pic>
    <xdr:clientData/>
  </xdr:twoCellAnchor>
  <xdr:twoCellAnchor editAs="oneCell">
    <xdr:from>
      <xdr:col>9</xdr:col>
      <xdr:colOff>358987</xdr:colOff>
      <xdr:row>16</xdr:row>
      <xdr:rowOff>468545</xdr:rowOff>
    </xdr:from>
    <xdr:to>
      <xdr:col>9</xdr:col>
      <xdr:colOff>751192</xdr:colOff>
      <xdr:row>20</xdr:row>
      <xdr:rowOff>244739</xdr:rowOff>
    </xdr:to>
    <xdr:pic>
      <xdr:nvPicPr>
        <xdr:cNvPr id="6" name="Imagen 5">
          <a:extLst>
            <a:ext uri="{FF2B5EF4-FFF2-40B4-BE49-F238E27FC236}">
              <a16:creationId xmlns:a16="http://schemas.microsoft.com/office/drawing/2014/main" id="{1EE11791-0147-46D0-9000-E99304FECC30}"/>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1922337" y="3745145"/>
          <a:ext cx="392205" cy="1860018"/>
        </a:xfrm>
        <a:prstGeom prst="rect">
          <a:avLst/>
        </a:prstGeom>
        <a:ln>
          <a:noFill/>
        </a:ln>
        <a:extLst>
          <a:ext uri="{53640926-AAD7-44D8-BBD7-CCE9431645EC}">
            <a14:shadowObscured xmlns:a14="http://schemas.microsoft.com/office/drawing/2010/main"/>
          </a:ext>
        </a:extLst>
      </xdr:spPr>
    </xdr:pic>
    <xdr:clientData/>
  </xdr:twoCellAnchor>
  <xdr:twoCellAnchor>
    <xdr:from>
      <xdr:col>24</xdr:col>
      <xdr:colOff>30726</xdr:colOff>
      <xdr:row>7</xdr:row>
      <xdr:rowOff>99860</xdr:rowOff>
    </xdr:from>
    <xdr:to>
      <xdr:col>25</xdr:col>
      <xdr:colOff>92738</xdr:colOff>
      <xdr:row>15</xdr:row>
      <xdr:rowOff>358220</xdr:rowOff>
    </xdr:to>
    <xdr:sp macro="" textlink="">
      <xdr:nvSpPr>
        <xdr:cNvPr id="7" name="Rectángulo: esquina doblada 6">
          <a:extLst>
            <a:ext uri="{FF2B5EF4-FFF2-40B4-BE49-F238E27FC236}">
              <a16:creationId xmlns:a16="http://schemas.microsoft.com/office/drawing/2014/main" id="{F397AE75-D7F5-47FA-BB63-E365EA25BF4C}"/>
            </a:ext>
          </a:extLst>
        </xdr:cNvPr>
        <xdr:cNvSpPr/>
      </xdr:nvSpPr>
      <xdr:spPr>
        <a:xfrm>
          <a:off x="24165847" y="1551654"/>
          <a:ext cx="899290" cy="1326082"/>
        </a:xfrm>
        <a:prstGeom prst="foldedCorner">
          <a:avLst/>
        </a:prstGeom>
        <a:solidFill>
          <a:schemeClr val="bg2"/>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s-419" sz="1100"/>
            <a:t>Desea</a:t>
          </a:r>
          <a:r>
            <a:rPr lang="es-419" sz="1100" baseline="0"/>
            <a:t> </a:t>
          </a:r>
        </a:p>
        <a:p>
          <a:pPr algn="l"/>
          <a:r>
            <a:rPr lang="es-419" sz="1100"/>
            <a:t>ver más contenido</a:t>
          </a:r>
          <a:r>
            <a:rPr lang="es-419" sz="1100" baseline="0"/>
            <a:t> deslizar  hacia abajo..</a:t>
          </a:r>
          <a:endParaRPr lang="es-419" sz="1100"/>
        </a:p>
      </xdr:txBody>
    </xdr:sp>
    <xdr:clientData/>
  </xdr:twoCellAnchor>
  <xdr:twoCellAnchor>
    <xdr:from>
      <xdr:col>9</xdr:col>
      <xdr:colOff>506595</xdr:colOff>
      <xdr:row>7</xdr:row>
      <xdr:rowOff>27345</xdr:rowOff>
    </xdr:from>
    <xdr:to>
      <xdr:col>10</xdr:col>
      <xdr:colOff>568607</xdr:colOff>
      <xdr:row>15</xdr:row>
      <xdr:rowOff>263408</xdr:rowOff>
    </xdr:to>
    <xdr:sp macro="" textlink="">
      <xdr:nvSpPr>
        <xdr:cNvPr id="8" name="Rectángulo: esquina doblada 7">
          <a:extLst>
            <a:ext uri="{FF2B5EF4-FFF2-40B4-BE49-F238E27FC236}">
              <a16:creationId xmlns:a16="http://schemas.microsoft.com/office/drawing/2014/main" id="{1AA585E4-95B4-444A-99F6-0AA67C115870}"/>
            </a:ext>
          </a:extLst>
        </xdr:cNvPr>
        <xdr:cNvSpPr/>
      </xdr:nvSpPr>
      <xdr:spPr>
        <a:xfrm>
          <a:off x="12069740" y="1328071"/>
          <a:ext cx="901851" cy="1280740"/>
        </a:xfrm>
        <a:prstGeom prst="foldedCorner">
          <a:avLst/>
        </a:prstGeom>
        <a:solidFill>
          <a:schemeClr val="accent1">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s-419" sz="1100"/>
            <a:t>Desea</a:t>
          </a:r>
          <a:r>
            <a:rPr lang="es-419" sz="1100" baseline="0"/>
            <a:t> </a:t>
          </a:r>
        </a:p>
        <a:p>
          <a:pPr algn="l"/>
          <a:r>
            <a:rPr lang="es-419" sz="1100"/>
            <a:t>ver más contenido</a:t>
          </a:r>
          <a:r>
            <a:rPr lang="es-419" sz="1100" baseline="0"/>
            <a:t> deslizar  hacia abajo..</a:t>
          </a:r>
          <a:endParaRPr lang="es-419" sz="1100"/>
        </a:p>
      </xdr:txBody>
    </xdr:sp>
    <xdr:clientData/>
  </xdr:twoCellAnchor>
  <xdr:twoCellAnchor editAs="oneCell">
    <xdr:from>
      <xdr:col>8</xdr:col>
      <xdr:colOff>65314</xdr:colOff>
      <xdr:row>0</xdr:row>
      <xdr:rowOff>95992</xdr:rowOff>
    </xdr:from>
    <xdr:to>
      <xdr:col>8</xdr:col>
      <xdr:colOff>709743</xdr:colOff>
      <xdr:row>4</xdr:row>
      <xdr:rowOff>27214</xdr:rowOff>
    </xdr:to>
    <xdr:pic>
      <xdr:nvPicPr>
        <xdr:cNvPr id="9" name="Imagen 8" descr="Boton Atras PNG, Vectores, PSD, e Clipart Para Descarga Gratuita - Pngtree">
          <a:hlinkClick xmlns:r="http://schemas.openxmlformats.org/officeDocument/2006/relationships" r:id="rId5"/>
          <a:extLst>
            <a:ext uri="{FF2B5EF4-FFF2-40B4-BE49-F238E27FC236}">
              <a16:creationId xmlns:a16="http://schemas.microsoft.com/office/drawing/2014/main" id="{059CF7D4-AE29-4512-98AE-28118985F3AA}"/>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0798628" y="95992"/>
          <a:ext cx="644429" cy="649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70757</xdr:colOff>
      <xdr:row>0</xdr:row>
      <xdr:rowOff>87085</xdr:rowOff>
    </xdr:from>
    <xdr:to>
      <xdr:col>9</xdr:col>
      <xdr:colOff>729420</xdr:colOff>
      <xdr:row>4</xdr:row>
      <xdr:rowOff>32657</xdr:rowOff>
    </xdr:to>
    <xdr:pic>
      <xdr:nvPicPr>
        <xdr:cNvPr id="10" name="Imagen 9" descr="Boton Atras PNG, Vectores, PSD, e Clipart Para Descarga Gratuita - Pngtree">
          <a:hlinkClick xmlns:r="http://schemas.openxmlformats.org/officeDocument/2006/relationships" r:id="rId7"/>
          <a:extLst>
            <a:ext uri="{FF2B5EF4-FFF2-40B4-BE49-F238E27FC236}">
              <a16:creationId xmlns:a16="http://schemas.microsoft.com/office/drawing/2014/main" id="{73AA0751-9EC1-4E92-A3CF-5CFDE7FAFE55}"/>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rot="10800000">
          <a:off x="11642271" y="87085"/>
          <a:ext cx="658663" cy="6640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133146</xdr:colOff>
      <xdr:row>5</xdr:row>
      <xdr:rowOff>71695</xdr:rowOff>
    </xdr:from>
    <xdr:to>
      <xdr:col>9</xdr:col>
      <xdr:colOff>228752</xdr:colOff>
      <xdr:row>13</xdr:row>
      <xdr:rowOff>71694</xdr:rowOff>
    </xdr:to>
    <xdr:pic>
      <xdr:nvPicPr>
        <xdr:cNvPr id="5" name="Imagen 4" descr="proceso de planificación de dibujos animados 2111884 Vector en Vecteezy">
          <a:extLst>
            <a:ext uri="{FF2B5EF4-FFF2-40B4-BE49-F238E27FC236}">
              <a16:creationId xmlns:a16="http://schemas.microsoft.com/office/drawing/2014/main" id="{F28AC154-E4A8-4AD4-B216-6EA218090163}"/>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21126" r="21067" b="21795"/>
        <a:stretch/>
      </xdr:blipFill>
      <xdr:spPr bwMode="auto">
        <a:xfrm>
          <a:off x="10856452" y="1003711"/>
          <a:ext cx="935445" cy="1782096"/>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1423629</xdr:colOff>
      <xdr:row>9</xdr:row>
      <xdr:rowOff>317500</xdr:rowOff>
    </xdr:from>
    <xdr:to>
      <xdr:col>6</xdr:col>
      <xdr:colOff>785393</xdr:colOff>
      <xdr:row>17</xdr:row>
      <xdr:rowOff>287081</xdr:rowOff>
    </xdr:to>
    <xdr:pic>
      <xdr:nvPicPr>
        <xdr:cNvPr id="2" name="Imagen 1">
          <a:extLst>
            <a:ext uri="{FF2B5EF4-FFF2-40B4-BE49-F238E27FC236}">
              <a16:creationId xmlns:a16="http://schemas.microsoft.com/office/drawing/2014/main" id="{179B3DEA-FD8D-077C-7666-300BDF133316}"/>
            </a:ext>
          </a:extLst>
        </xdr:cNvPr>
        <xdr:cNvPicPr>
          <a:picLocks noChangeAspect="1"/>
        </xdr:cNvPicPr>
      </xdr:nvPicPr>
      <xdr:blipFill>
        <a:blip xmlns:r="http://schemas.openxmlformats.org/officeDocument/2006/relationships" r:embed="rId10"/>
        <a:stretch>
          <a:fillRect/>
        </a:stretch>
      </xdr:blipFill>
      <xdr:spPr>
        <a:xfrm>
          <a:off x="1423629" y="2079113"/>
          <a:ext cx="7852329" cy="2786113"/>
        </a:xfrm>
        <a:prstGeom prst="rect">
          <a:avLst/>
        </a:prstGeom>
      </xdr:spPr>
    </xdr:pic>
    <xdr:clientData/>
  </xdr:twoCellAnchor>
  <xdr:twoCellAnchor editAs="oneCell">
    <xdr:from>
      <xdr:col>0</xdr:col>
      <xdr:colOff>1505564</xdr:colOff>
      <xdr:row>17</xdr:row>
      <xdr:rowOff>430162</xdr:rowOff>
    </xdr:from>
    <xdr:to>
      <xdr:col>6</xdr:col>
      <xdr:colOff>672239</xdr:colOff>
      <xdr:row>25</xdr:row>
      <xdr:rowOff>297016</xdr:rowOff>
    </xdr:to>
    <xdr:pic>
      <xdr:nvPicPr>
        <xdr:cNvPr id="13" name="Imagen 12">
          <a:extLst>
            <a:ext uri="{FF2B5EF4-FFF2-40B4-BE49-F238E27FC236}">
              <a16:creationId xmlns:a16="http://schemas.microsoft.com/office/drawing/2014/main" id="{B8359FC3-F181-1EE3-CC68-0B94CDA0C68D}"/>
            </a:ext>
          </a:extLst>
        </xdr:cNvPr>
        <xdr:cNvPicPr>
          <a:picLocks noChangeAspect="1"/>
        </xdr:cNvPicPr>
      </xdr:nvPicPr>
      <xdr:blipFill>
        <a:blip xmlns:r="http://schemas.openxmlformats.org/officeDocument/2006/relationships" r:embed="rId11"/>
        <a:stretch>
          <a:fillRect/>
        </a:stretch>
      </xdr:blipFill>
      <xdr:spPr>
        <a:xfrm>
          <a:off x="1505564" y="5008307"/>
          <a:ext cx="7657240" cy="3472015"/>
        </a:xfrm>
        <a:prstGeom prst="rect">
          <a:avLst/>
        </a:prstGeom>
      </xdr:spPr>
    </xdr:pic>
    <xdr:clientData/>
  </xdr:twoCellAnchor>
  <xdr:twoCellAnchor editAs="oneCell">
    <xdr:from>
      <xdr:col>0</xdr:col>
      <xdr:colOff>0</xdr:colOff>
      <xdr:row>29</xdr:row>
      <xdr:rowOff>655484</xdr:rowOff>
    </xdr:from>
    <xdr:to>
      <xdr:col>3</xdr:col>
      <xdr:colOff>983226</xdr:colOff>
      <xdr:row>39</xdr:row>
      <xdr:rowOff>306</xdr:rowOff>
    </xdr:to>
    <xdr:pic>
      <xdr:nvPicPr>
        <xdr:cNvPr id="15" name="Imagen 14">
          <a:extLst>
            <a:ext uri="{FF2B5EF4-FFF2-40B4-BE49-F238E27FC236}">
              <a16:creationId xmlns:a16="http://schemas.microsoft.com/office/drawing/2014/main" id="{E01B0E78-176D-F322-A43B-98B09DDA6945}"/>
            </a:ext>
          </a:extLst>
        </xdr:cNvPr>
        <xdr:cNvPicPr>
          <a:picLocks noChangeAspect="1"/>
        </xdr:cNvPicPr>
      </xdr:nvPicPr>
      <xdr:blipFill>
        <a:blip xmlns:r="http://schemas.openxmlformats.org/officeDocument/2006/relationships" r:embed="rId12"/>
        <a:stretch>
          <a:fillRect/>
        </a:stretch>
      </xdr:blipFill>
      <xdr:spPr>
        <a:xfrm>
          <a:off x="0" y="10774516"/>
          <a:ext cx="5715000" cy="2786113"/>
        </a:xfrm>
        <a:prstGeom prst="rect">
          <a:avLst/>
        </a:prstGeom>
      </xdr:spPr>
    </xdr:pic>
    <xdr:clientData/>
  </xdr:twoCellAnchor>
  <xdr:twoCellAnchor editAs="oneCell">
    <xdr:from>
      <xdr:col>3</xdr:col>
      <xdr:colOff>983226</xdr:colOff>
      <xdr:row>29</xdr:row>
      <xdr:rowOff>635001</xdr:rowOff>
    </xdr:from>
    <xdr:to>
      <xdr:col>7</xdr:col>
      <xdr:colOff>526634</xdr:colOff>
      <xdr:row>39</xdr:row>
      <xdr:rowOff>0</xdr:rowOff>
    </xdr:to>
    <xdr:pic>
      <xdr:nvPicPr>
        <xdr:cNvPr id="16" name="Imagen 15">
          <a:extLst>
            <a:ext uri="{FF2B5EF4-FFF2-40B4-BE49-F238E27FC236}">
              <a16:creationId xmlns:a16="http://schemas.microsoft.com/office/drawing/2014/main" id="{AA0C55F4-18B8-9354-6ED7-C74CC00BB6F7}"/>
            </a:ext>
          </a:extLst>
        </xdr:cNvPr>
        <xdr:cNvPicPr>
          <a:picLocks noChangeAspect="1"/>
        </xdr:cNvPicPr>
      </xdr:nvPicPr>
      <xdr:blipFill>
        <a:blip xmlns:r="http://schemas.openxmlformats.org/officeDocument/2006/relationships" r:embed="rId13"/>
        <a:stretch>
          <a:fillRect/>
        </a:stretch>
      </xdr:blipFill>
      <xdr:spPr>
        <a:xfrm>
          <a:off x="5715000" y="10754033"/>
          <a:ext cx="4920424" cy="2806290"/>
        </a:xfrm>
        <a:prstGeom prst="rect">
          <a:avLst/>
        </a:prstGeom>
      </xdr:spPr>
    </xdr:pic>
    <xdr:clientData/>
  </xdr:twoCellAnchor>
  <xdr:twoCellAnchor editAs="oneCell">
    <xdr:from>
      <xdr:col>0</xdr:col>
      <xdr:colOff>0</xdr:colOff>
      <xdr:row>47</xdr:row>
      <xdr:rowOff>184353</xdr:rowOff>
    </xdr:from>
    <xdr:to>
      <xdr:col>3</xdr:col>
      <xdr:colOff>522339</xdr:colOff>
      <xdr:row>59</xdr:row>
      <xdr:rowOff>102724</xdr:rowOff>
    </xdr:to>
    <xdr:pic>
      <xdr:nvPicPr>
        <xdr:cNvPr id="17" name="Imagen 16">
          <a:extLst>
            <a:ext uri="{FF2B5EF4-FFF2-40B4-BE49-F238E27FC236}">
              <a16:creationId xmlns:a16="http://schemas.microsoft.com/office/drawing/2014/main" id="{BFB0A0B8-A459-A50B-B94C-4DA11063268B}"/>
            </a:ext>
          </a:extLst>
        </xdr:cNvPr>
        <xdr:cNvPicPr>
          <a:picLocks noChangeAspect="1"/>
        </xdr:cNvPicPr>
      </xdr:nvPicPr>
      <xdr:blipFill>
        <a:blip xmlns:r="http://schemas.openxmlformats.org/officeDocument/2006/relationships" r:embed="rId14"/>
        <a:stretch>
          <a:fillRect/>
        </a:stretch>
      </xdr:blipFill>
      <xdr:spPr>
        <a:xfrm>
          <a:off x="0" y="15967176"/>
          <a:ext cx="5254113" cy="2786113"/>
        </a:xfrm>
        <a:prstGeom prst="rect">
          <a:avLst/>
        </a:prstGeom>
      </xdr:spPr>
    </xdr:pic>
    <xdr:clientData/>
  </xdr:twoCellAnchor>
  <xdr:twoCellAnchor editAs="oneCell">
    <xdr:from>
      <xdr:col>3</xdr:col>
      <xdr:colOff>573549</xdr:colOff>
      <xdr:row>47</xdr:row>
      <xdr:rowOff>174112</xdr:rowOff>
    </xdr:from>
    <xdr:to>
      <xdr:col>7</xdr:col>
      <xdr:colOff>491613</xdr:colOff>
      <xdr:row>59</xdr:row>
      <xdr:rowOff>81935</xdr:rowOff>
    </xdr:to>
    <xdr:pic>
      <xdr:nvPicPr>
        <xdr:cNvPr id="25" name="Imagen 24">
          <a:extLst>
            <a:ext uri="{FF2B5EF4-FFF2-40B4-BE49-F238E27FC236}">
              <a16:creationId xmlns:a16="http://schemas.microsoft.com/office/drawing/2014/main" id="{5304357B-4088-4F27-5D62-22008E66FE92}"/>
            </a:ext>
          </a:extLst>
        </xdr:cNvPr>
        <xdr:cNvPicPr>
          <a:picLocks noChangeAspect="1"/>
        </xdr:cNvPicPr>
      </xdr:nvPicPr>
      <xdr:blipFill>
        <a:blip xmlns:r="http://schemas.openxmlformats.org/officeDocument/2006/relationships" r:embed="rId15"/>
        <a:stretch>
          <a:fillRect/>
        </a:stretch>
      </xdr:blipFill>
      <xdr:spPr>
        <a:xfrm>
          <a:off x="5305323" y="15956935"/>
          <a:ext cx="5295080" cy="2775565"/>
        </a:xfrm>
        <a:prstGeom prst="rect">
          <a:avLst/>
        </a:prstGeom>
      </xdr:spPr>
    </xdr:pic>
    <xdr:clientData/>
  </xdr:twoCellAnchor>
  <xdr:twoCellAnchor editAs="oneCell">
    <xdr:from>
      <xdr:col>0</xdr:col>
      <xdr:colOff>20484</xdr:colOff>
      <xdr:row>68</xdr:row>
      <xdr:rowOff>143388</xdr:rowOff>
    </xdr:from>
    <xdr:to>
      <xdr:col>3</xdr:col>
      <xdr:colOff>460887</xdr:colOff>
      <xdr:row>75</xdr:row>
      <xdr:rowOff>118823</xdr:rowOff>
    </xdr:to>
    <xdr:pic>
      <xdr:nvPicPr>
        <xdr:cNvPr id="28" name="Imagen 27">
          <a:extLst>
            <a:ext uri="{FF2B5EF4-FFF2-40B4-BE49-F238E27FC236}">
              <a16:creationId xmlns:a16="http://schemas.microsoft.com/office/drawing/2014/main" id="{6847D709-B9EB-FCFA-D8BC-893F38BB8C60}"/>
            </a:ext>
          </a:extLst>
        </xdr:cNvPr>
        <xdr:cNvPicPr>
          <a:picLocks noChangeAspect="1"/>
        </xdr:cNvPicPr>
      </xdr:nvPicPr>
      <xdr:blipFill>
        <a:blip xmlns:r="http://schemas.openxmlformats.org/officeDocument/2006/relationships" r:embed="rId16"/>
        <a:stretch>
          <a:fillRect/>
        </a:stretch>
      </xdr:blipFill>
      <xdr:spPr>
        <a:xfrm>
          <a:off x="20484" y="21047178"/>
          <a:ext cx="5172177" cy="2822693"/>
        </a:xfrm>
        <a:prstGeom prst="rect">
          <a:avLst/>
        </a:prstGeom>
      </xdr:spPr>
    </xdr:pic>
    <xdr:clientData/>
  </xdr:twoCellAnchor>
  <xdr:twoCellAnchor editAs="oneCell">
    <xdr:from>
      <xdr:col>3</xdr:col>
      <xdr:colOff>460887</xdr:colOff>
      <xdr:row>68</xdr:row>
      <xdr:rowOff>143387</xdr:rowOff>
    </xdr:from>
    <xdr:to>
      <xdr:col>7</xdr:col>
      <xdr:colOff>542823</xdr:colOff>
      <xdr:row>75</xdr:row>
      <xdr:rowOff>163871</xdr:rowOff>
    </xdr:to>
    <xdr:pic>
      <xdr:nvPicPr>
        <xdr:cNvPr id="29" name="Imagen 28">
          <a:extLst>
            <a:ext uri="{FF2B5EF4-FFF2-40B4-BE49-F238E27FC236}">
              <a16:creationId xmlns:a16="http://schemas.microsoft.com/office/drawing/2014/main" id="{8B66B04B-85D8-6221-9F10-CAB23C93773D}"/>
            </a:ext>
          </a:extLst>
        </xdr:cNvPr>
        <xdr:cNvPicPr>
          <a:picLocks noChangeAspect="1"/>
        </xdr:cNvPicPr>
      </xdr:nvPicPr>
      <xdr:blipFill>
        <a:blip xmlns:r="http://schemas.openxmlformats.org/officeDocument/2006/relationships" r:embed="rId17"/>
        <a:stretch>
          <a:fillRect/>
        </a:stretch>
      </xdr:blipFill>
      <xdr:spPr>
        <a:xfrm>
          <a:off x="5192661" y="21047177"/>
          <a:ext cx="5458952" cy="2867742"/>
        </a:xfrm>
        <a:prstGeom prst="rect">
          <a:avLst/>
        </a:prstGeom>
      </xdr:spPr>
    </xdr:pic>
    <xdr:clientData/>
  </xdr:twoCellAnchor>
  <xdr:twoCellAnchor editAs="oneCell">
    <xdr:from>
      <xdr:col>5</xdr:col>
      <xdr:colOff>491612</xdr:colOff>
      <xdr:row>0</xdr:row>
      <xdr:rowOff>71693</xdr:rowOff>
    </xdr:from>
    <xdr:to>
      <xdr:col>7</xdr:col>
      <xdr:colOff>573548</xdr:colOff>
      <xdr:row>6</xdr:row>
      <xdr:rowOff>104812</xdr:rowOff>
    </xdr:to>
    <xdr:pic>
      <xdr:nvPicPr>
        <xdr:cNvPr id="32" name="Imagen 31" descr="Vista previa de imagen">
          <a:extLst>
            <a:ext uri="{FF2B5EF4-FFF2-40B4-BE49-F238E27FC236}">
              <a16:creationId xmlns:a16="http://schemas.microsoft.com/office/drawing/2014/main" id="{01C7F1BD-AD98-481D-82A9-E77895BDEC93}"/>
            </a:ext>
          </a:extLst>
        </xdr:cNvPr>
        <xdr:cNvPicPr>
          <a:picLocks noChangeAspect="1" noChangeArrowheads="1"/>
        </xdr:cNvPicPr>
      </xdr:nvPicPr>
      <xdr:blipFill>
        <a:blip xmlns:r="http://schemas.openxmlformats.org/officeDocument/2006/relationships" r:embed="rId18" cstate="print">
          <a:extLst>
            <a:ext uri="{28A0092B-C50C-407E-A947-70E740481C1C}">
              <a14:useLocalDpi xmlns:a14="http://schemas.microsoft.com/office/drawing/2010/main" val="0"/>
            </a:ext>
          </a:extLst>
        </a:blip>
        <a:srcRect/>
        <a:stretch>
          <a:fillRect/>
        </a:stretch>
      </xdr:blipFill>
      <xdr:spPr bwMode="auto">
        <a:xfrm>
          <a:off x="8142338" y="71693"/>
          <a:ext cx="2540000" cy="11494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11</xdr:col>
      <xdr:colOff>1178484</xdr:colOff>
      <xdr:row>0</xdr:row>
      <xdr:rowOff>40105</xdr:rowOff>
    </xdr:from>
    <xdr:to>
      <xdr:col>11</xdr:col>
      <xdr:colOff>2182943</xdr:colOff>
      <xdr:row>4</xdr:row>
      <xdr:rowOff>110289</xdr:rowOff>
    </xdr:to>
    <xdr:pic>
      <xdr:nvPicPr>
        <xdr:cNvPr id="5" name="Gráfico 4" descr="Urano">
          <a:hlinkClick xmlns:r="http://schemas.openxmlformats.org/officeDocument/2006/relationships" r:id="rId1"/>
          <a:extLst>
            <a:ext uri="{FF2B5EF4-FFF2-40B4-BE49-F238E27FC236}">
              <a16:creationId xmlns:a16="http://schemas.microsoft.com/office/drawing/2014/main" id="{00000000-0008-0000-0E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12698721" y="40105"/>
          <a:ext cx="1004459" cy="792079"/>
        </a:xfrm>
        <a:prstGeom prst="rect">
          <a:avLst/>
        </a:prstGeom>
      </xdr:spPr>
    </xdr:pic>
    <xdr:clientData/>
  </xdr:twoCellAnchor>
  <xdr:twoCellAnchor editAs="oneCell">
    <xdr:from>
      <xdr:col>19</xdr:col>
      <xdr:colOff>358987</xdr:colOff>
      <xdr:row>17</xdr:row>
      <xdr:rowOff>68495</xdr:rowOff>
    </xdr:from>
    <xdr:to>
      <xdr:col>19</xdr:col>
      <xdr:colOff>751192</xdr:colOff>
      <xdr:row>25</xdr:row>
      <xdr:rowOff>137814</xdr:rowOff>
    </xdr:to>
    <xdr:pic>
      <xdr:nvPicPr>
        <xdr:cNvPr id="7" name="Imagen 6">
          <a:extLst>
            <a:ext uri="{FF2B5EF4-FFF2-40B4-BE49-F238E27FC236}">
              <a16:creationId xmlns:a16="http://schemas.microsoft.com/office/drawing/2014/main" id="{CB2BF77D-A067-46C4-8EC9-473D91A0470A}"/>
            </a:ext>
          </a:extLst>
        </xdr:cNvPr>
        <xdr:cNvPicPr>
          <a:picLocks noChangeAspect="1"/>
        </xdr:cNvPicPr>
      </xdr:nvPicPr>
      <xdr:blipFill rotWithShape="1">
        <a:blip xmlns:r="http://schemas.openxmlformats.org/officeDocument/2006/relationships" r:embed="rId4"/>
        <a:srcRect l="33696" t="58216" r="59807" b="19612"/>
        <a:stretch/>
      </xdr:blipFill>
      <xdr:spPr bwMode="auto">
        <a:xfrm rot="10800000">
          <a:off x="14227387" y="3764195"/>
          <a:ext cx="392205" cy="1860018"/>
        </a:xfrm>
        <a:prstGeom prst="rect">
          <a:avLst/>
        </a:prstGeom>
        <a:ln>
          <a:noFill/>
        </a:ln>
        <a:extLst>
          <a:ext uri="{53640926-AAD7-44D8-BBD7-CCE9431645EC}">
            <a14:shadowObscured xmlns:a14="http://schemas.microsoft.com/office/drawing/2010/main"/>
          </a:ext>
        </a:extLst>
      </xdr:spPr>
    </xdr:pic>
    <xdr:clientData/>
  </xdr:twoCellAnchor>
  <xdr:twoCellAnchor>
    <xdr:from>
      <xdr:col>19</xdr:col>
      <xdr:colOff>591553</xdr:colOff>
      <xdr:row>7</xdr:row>
      <xdr:rowOff>30078</xdr:rowOff>
    </xdr:from>
    <xdr:to>
      <xdr:col>20</xdr:col>
      <xdr:colOff>653565</xdr:colOff>
      <xdr:row>13</xdr:row>
      <xdr:rowOff>32299</xdr:rowOff>
    </xdr:to>
    <xdr:sp macro="" textlink="">
      <xdr:nvSpPr>
        <xdr:cNvPr id="8" name="Rectángulo: esquina doblada 7">
          <a:extLst>
            <a:ext uri="{FF2B5EF4-FFF2-40B4-BE49-F238E27FC236}">
              <a16:creationId xmlns:a16="http://schemas.microsoft.com/office/drawing/2014/main" id="{853C375B-5507-4C74-A944-B741FC561AB4}"/>
            </a:ext>
          </a:extLst>
        </xdr:cNvPr>
        <xdr:cNvSpPr/>
      </xdr:nvSpPr>
      <xdr:spPr>
        <a:xfrm>
          <a:off x="17526000" y="1323473"/>
          <a:ext cx="904223" cy="1275563"/>
        </a:xfrm>
        <a:prstGeom prst="foldedCorner">
          <a:avLst/>
        </a:prstGeom>
        <a:solidFill>
          <a:schemeClr val="accent1">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s-419" sz="1100"/>
            <a:t>Desea</a:t>
          </a:r>
          <a:r>
            <a:rPr lang="es-419" sz="1100" baseline="0"/>
            <a:t> </a:t>
          </a:r>
        </a:p>
        <a:p>
          <a:pPr algn="l"/>
          <a:r>
            <a:rPr lang="es-419" sz="1100"/>
            <a:t>ver más contenido</a:t>
          </a:r>
          <a:r>
            <a:rPr lang="es-419" sz="1100" baseline="0"/>
            <a:t> deslizar  hacia abajo..</a:t>
          </a:r>
          <a:endParaRPr lang="es-419" sz="1100"/>
        </a:p>
      </xdr:txBody>
    </xdr:sp>
    <xdr:clientData/>
  </xdr:twoCellAnchor>
  <xdr:twoCellAnchor editAs="oneCell">
    <xdr:from>
      <xdr:col>18</xdr:col>
      <xdr:colOff>70186</xdr:colOff>
      <xdr:row>0</xdr:row>
      <xdr:rowOff>143834</xdr:rowOff>
    </xdr:from>
    <xdr:to>
      <xdr:col>18</xdr:col>
      <xdr:colOff>751974</xdr:colOff>
      <xdr:row>4</xdr:row>
      <xdr:rowOff>109897</xdr:rowOff>
    </xdr:to>
    <xdr:pic>
      <xdr:nvPicPr>
        <xdr:cNvPr id="6" name="Imagen 5" descr="Boton Atras PNG, Vectores, PSD, e Clipart Para Descarga Gratuita - Pngtree">
          <a:hlinkClick xmlns:r="http://schemas.openxmlformats.org/officeDocument/2006/relationships" r:id="rId5"/>
          <a:extLst>
            <a:ext uri="{FF2B5EF4-FFF2-40B4-BE49-F238E27FC236}">
              <a16:creationId xmlns:a16="http://schemas.microsoft.com/office/drawing/2014/main" id="{4F493E6D-613A-4B23-B9F5-9BDC0A43FB48}"/>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3114423" y="143834"/>
          <a:ext cx="681788" cy="6879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76200</xdr:colOff>
      <xdr:row>0</xdr:row>
      <xdr:rowOff>160420</xdr:rowOff>
    </xdr:from>
    <xdr:to>
      <xdr:col>19</xdr:col>
      <xdr:colOff>762000</xdr:colOff>
      <xdr:row>4</xdr:row>
      <xdr:rowOff>130531</xdr:rowOff>
    </xdr:to>
    <xdr:pic>
      <xdr:nvPicPr>
        <xdr:cNvPr id="9" name="Imagen 8" descr="Boton Atras PNG, Vectores, PSD, e Clipart Para Descarga Gratuita - Pngtree">
          <a:hlinkClick xmlns:r="http://schemas.openxmlformats.org/officeDocument/2006/relationships" r:id="rId7"/>
          <a:extLst>
            <a:ext uri="{FF2B5EF4-FFF2-40B4-BE49-F238E27FC236}">
              <a16:creationId xmlns:a16="http://schemas.microsoft.com/office/drawing/2014/main" id="{329B2891-C1BC-4ACD-9889-65666771D874}"/>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rot="10800000">
          <a:off x="13962647" y="160420"/>
          <a:ext cx="685800" cy="692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150395</xdr:colOff>
      <xdr:row>5</xdr:row>
      <xdr:rowOff>180474</xdr:rowOff>
    </xdr:from>
    <xdr:to>
      <xdr:col>19</xdr:col>
      <xdr:colOff>511343</xdr:colOff>
      <xdr:row>13</xdr:row>
      <xdr:rowOff>100701</xdr:rowOff>
    </xdr:to>
    <xdr:pic>
      <xdr:nvPicPr>
        <xdr:cNvPr id="4" name="Imagen 3" descr="proceso de planificación de dibujos animados 2111884 Vector en Vecteezy">
          <a:extLst>
            <a:ext uri="{FF2B5EF4-FFF2-40B4-BE49-F238E27FC236}">
              <a16:creationId xmlns:a16="http://schemas.microsoft.com/office/drawing/2014/main" id="{BC07ED95-EA31-476F-8754-E7D1F77FBA2C}"/>
            </a:ext>
          </a:extLst>
        </xdr:cNvPr>
        <xdr:cNvPicPr>
          <a:picLocks noChangeAspect="1" noChangeArrowheads="1"/>
        </xdr:cNvPicPr>
      </xdr:nvPicPr>
      <xdr:blipFill rotWithShape="1">
        <a:blip xmlns:r="http://schemas.openxmlformats.org/officeDocument/2006/relationships" r:embed="rId9" cstate="print">
          <a:extLst>
            <a:ext uri="{28A0092B-C50C-407E-A947-70E740481C1C}">
              <a14:useLocalDpi xmlns:a14="http://schemas.microsoft.com/office/drawing/2010/main" val="0"/>
            </a:ext>
          </a:extLst>
        </a:blip>
        <a:srcRect l="21126" r="21067" b="21795"/>
        <a:stretch/>
      </xdr:blipFill>
      <xdr:spPr bwMode="auto">
        <a:xfrm>
          <a:off x="16242632" y="1082842"/>
          <a:ext cx="1203158" cy="1765070"/>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51010</xdr:colOff>
      <xdr:row>0</xdr:row>
      <xdr:rowOff>20052</xdr:rowOff>
    </xdr:from>
    <xdr:to>
      <xdr:col>2</xdr:col>
      <xdr:colOff>1654344</xdr:colOff>
      <xdr:row>6</xdr:row>
      <xdr:rowOff>171366</xdr:rowOff>
    </xdr:to>
    <xdr:pic>
      <xdr:nvPicPr>
        <xdr:cNvPr id="2" name="Imagen 1" descr="Vista previa de imagen">
          <a:extLst>
            <a:ext uri="{FF2B5EF4-FFF2-40B4-BE49-F238E27FC236}">
              <a16:creationId xmlns:a16="http://schemas.microsoft.com/office/drawing/2014/main" id="{4F54B353-E03C-E7DC-88CD-D61B8595B939}"/>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a:off x="51010" y="20052"/>
          <a:ext cx="3117308" cy="12642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2235868</xdr:colOff>
      <xdr:row>0</xdr:row>
      <xdr:rowOff>50132</xdr:rowOff>
    </xdr:from>
    <xdr:to>
      <xdr:col>17</xdr:col>
      <xdr:colOff>410202</xdr:colOff>
      <xdr:row>6</xdr:row>
      <xdr:rowOff>106144</xdr:rowOff>
    </xdr:to>
    <xdr:pic>
      <xdr:nvPicPr>
        <xdr:cNvPr id="3" name="Imagen 2" descr="Vista previa de imagen">
          <a:extLst>
            <a:ext uri="{FF2B5EF4-FFF2-40B4-BE49-F238E27FC236}">
              <a16:creationId xmlns:a16="http://schemas.microsoft.com/office/drawing/2014/main" id="{70869678-3CDD-47BC-9E5A-4A3A19065D9A}"/>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9962394" y="50132"/>
          <a:ext cx="2325229" cy="1168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xdr:from>
      <xdr:col>0</xdr:col>
      <xdr:colOff>329712</xdr:colOff>
      <xdr:row>17</xdr:row>
      <xdr:rowOff>125046</xdr:rowOff>
    </xdr:from>
    <xdr:to>
      <xdr:col>4</xdr:col>
      <xdr:colOff>1099038</xdr:colOff>
      <xdr:row>28</xdr:row>
      <xdr:rowOff>201246</xdr:rowOff>
    </xdr:to>
    <xdr:graphicFrame macro="">
      <xdr:nvGraphicFramePr>
        <xdr:cNvPr id="2" name="Gráfico 1">
          <a:extLst>
            <a:ext uri="{FF2B5EF4-FFF2-40B4-BE49-F238E27FC236}">
              <a16:creationId xmlns:a16="http://schemas.microsoft.com/office/drawing/2014/main" id="{F765DCB6-5B62-42C6-B09C-EB8C2C14FE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244231</xdr:colOff>
      <xdr:row>35</xdr:row>
      <xdr:rowOff>185737</xdr:rowOff>
    </xdr:from>
    <xdr:to>
      <xdr:col>4</xdr:col>
      <xdr:colOff>1172307</xdr:colOff>
      <xdr:row>48</xdr:row>
      <xdr:rowOff>114300</xdr:rowOff>
    </xdr:to>
    <xdr:graphicFrame macro="">
      <xdr:nvGraphicFramePr>
        <xdr:cNvPr id="3" name="Gráfico 2">
          <a:extLst>
            <a:ext uri="{FF2B5EF4-FFF2-40B4-BE49-F238E27FC236}">
              <a16:creationId xmlns:a16="http://schemas.microsoft.com/office/drawing/2014/main" id="{F852CF18-9F66-4E81-A438-29768A8A5C07}"/>
            </a:ext>
            <a:ext uri="{147F2762-F138-4A5C-976F-8EAC2B608ADB}">
              <a16:predDERef xmlns:a16="http://schemas.microsoft.com/office/drawing/2014/main" pred="{F765DCB6-5B62-42C6-B09C-EB8C2C14FE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183174</xdr:colOff>
      <xdr:row>54</xdr:row>
      <xdr:rowOff>138111</xdr:rowOff>
    </xdr:from>
    <xdr:to>
      <xdr:col>4</xdr:col>
      <xdr:colOff>1147884</xdr:colOff>
      <xdr:row>67</xdr:row>
      <xdr:rowOff>200024</xdr:rowOff>
    </xdr:to>
    <xdr:graphicFrame macro="">
      <xdr:nvGraphicFramePr>
        <xdr:cNvPr id="4" name="Gráfico 3">
          <a:extLst>
            <a:ext uri="{FF2B5EF4-FFF2-40B4-BE49-F238E27FC236}">
              <a16:creationId xmlns:a16="http://schemas.microsoft.com/office/drawing/2014/main" id="{6707CE50-030B-4232-BAB6-D875A2983257}"/>
            </a:ext>
            <a:ext uri="{147F2762-F138-4A5C-976F-8EAC2B608ADB}">
              <a16:predDERef xmlns:a16="http://schemas.microsoft.com/office/drawing/2014/main" pred="{F852CF18-9F66-4E81-A438-29768A8A5C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268654</xdr:colOff>
      <xdr:row>75</xdr:row>
      <xdr:rowOff>157162</xdr:rowOff>
    </xdr:from>
    <xdr:to>
      <xdr:col>4</xdr:col>
      <xdr:colOff>1099038</xdr:colOff>
      <xdr:row>89</xdr:row>
      <xdr:rowOff>123825</xdr:rowOff>
    </xdr:to>
    <xdr:graphicFrame macro="">
      <xdr:nvGraphicFramePr>
        <xdr:cNvPr id="5" name="Gráfico 4">
          <a:extLst>
            <a:ext uri="{FF2B5EF4-FFF2-40B4-BE49-F238E27FC236}">
              <a16:creationId xmlns:a16="http://schemas.microsoft.com/office/drawing/2014/main" id="{D726FCAB-C580-488F-A3F0-53822C7FFB91}"/>
            </a:ext>
            <a:ext uri="{147F2762-F138-4A5C-976F-8EAC2B608ADB}">
              <a16:predDERef xmlns:a16="http://schemas.microsoft.com/office/drawing/2014/main" pred="{6707CE50-030B-4232-BAB6-D875A298325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256442</xdr:colOff>
      <xdr:row>97</xdr:row>
      <xdr:rowOff>155696</xdr:rowOff>
    </xdr:from>
    <xdr:to>
      <xdr:col>4</xdr:col>
      <xdr:colOff>989133</xdr:colOff>
      <xdr:row>110</xdr:row>
      <xdr:rowOff>169984</xdr:rowOff>
    </xdr:to>
    <xdr:graphicFrame macro="">
      <xdr:nvGraphicFramePr>
        <xdr:cNvPr id="6" name="Gráfico 5">
          <a:extLst>
            <a:ext uri="{FF2B5EF4-FFF2-40B4-BE49-F238E27FC236}">
              <a16:creationId xmlns:a16="http://schemas.microsoft.com/office/drawing/2014/main" id="{B173ADA3-0143-4DDB-B089-4A539E480D76}"/>
            </a:ext>
            <a:ext uri="{147F2762-F138-4A5C-976F-8EAC2B608ADB}">
              <a16:predDERef xmlns:a16="http://schemas.microsoft.com/office/drawing/2014/main" pred="{D726FCAB-C580-488F-A3F0-53822C7FFB9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280866</xdr:colOff>
      <xdr:row>119</xdr:row>
      <xdr:rowOff>52387</xdr:rowOff>
    </xdr:from>
    <xdr:to>
      <xdr:col>4</xdr:col>
      <xdr:colOff>1050192</xdr:colOff>
      <xdr:row>135</xdr:row>
      <xdr:rowOff>161925</xdr:rowOff>
    </xdr:to>
    <xdr:graphicFrame macro="">
      <xdr:nvGraphicFramePr>
        <xdr:cNvPr id="7" name="Gráfico 6">
          <a:extLst>
            <a:ext uri="{FF2B5EF4-FFF2-40B4-BE49-F238E27FC236}">
              <a16:creationId xmlns:a16="http://schemas.microsoft.com/office/drawing/2014/main" id="{6EF1859B-B54F-4F11-BFDB-DD92B22F3864}"/>
            </a:ext>
            <a:ext uri="{147F2762-F138-4A5C-976F-8EAC2B608ADB}">
              <a16:predDERef xmlns:a16="http://schemas.microsoft.com/office/drawing/2014/main" pred="{B173ADA3-0143-4DDB-B089-4A539E480D7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268654</xdr:colOff>
      <xdr:row>143</xdr:row>
      <xdr:rowOff>119061</xdr:rowOff>
    </xdr:from>
    <xdr:to>
      <xdr:col>4</xdr:col>
      <xdr:colOff>1099038</xdr:colOff>
      <xdr:row>158</xdr:row>
      <xdr:rowOff>19050</xdr:rowOff>
    </xdr:to>
    <xdr:graphicFrame macro="">
      <xdr:nvGraphicFramePr>
        <xdr:cNvPr id="8" name="Gráfico 7">
          <a:extLst>
            <a:ext uri="{FF2B5EF4-FFF2-40B4-BE49-F238E27FC236}">
              <a16:creationId xmlns:a16="http://schemas.microsoft.com/office/drawing/2014/main" id="{E1A58310-E1F1-4602-9A58-4DDF41AFEB4F}"/>
            </a:ext>
            <a:ext uri="{147F2762-F138-4A5C-976F-8EAC2B608ADB}">
              <a16:predDERef xmlns:a16="http://schemas.microsoft.com/office/drawing/2014/main" pred="{6EF1859B-B54F-4F11-BFDB-DD92B22F38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293077</xdr:colOff>
      <xdr:row>163</xdr:row>
      <xdr:rowOff>161925</xdr:rowOff>
    </xdr:from>
    <xdr:to>
      <xdr:col>4</xdr:col>
      <xdr:colOff>976923</xdr:colOff>
      <xdr:row>178</xdr:row>
      <xdr:rowOff>71437</xdr:rowOff>
    </xdr:to>
    <xdr:graphicFrame macro="">
      <xdr:nvGraphicFramePr>
        <xdr:cNvPr id="9" name="Gráfico 8">
          <a:extLst>
            <a:ext uri="{FF2B5EF4-FFF2-40B4-BE49-F238E27FC236}">
              <a16:creationId xmlns:a16="http://schemas.microsoft.com/office/drawing/2014/main" id="{02797BF4-1E31-4F32-AD99-064EF9B898AA}"/>
            </a:ext>
            <a:ext uri="{147F2762-F138-4A5C-976F-8EAC2B608ADB}">
              <a16:predDERef xmlns:a16="http://schemas.microsoft.com/office/drawing/2014/main" pred="{E1A58310-E1F1-4602-9A58-4DDF41AFEB4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134327</xdr:colOff>
      <xdr:row>186</xdr:row>
      <xdr:rowOff>138112</xdr:rowOff>
    </xdr:from>
    <xdr:to>
      <xdr:col>4</xdr:col>
      <xdr:colOff>1001346</xdr:colOff>
      <xdr:row>200</xdr:row>
      <xdr:rowOff>76200</xdr:rowOff>
    </xdr:to>
    <xdr:graphicFrame macro="">
      <xdr:nvGraphicFramePr>
        <xdr:cNvPr id="10" name="Gráfico 9">
          <a:extLst>
            <a:ext uri="{FF2B5EF4-FFF2-40B4-BE49-F238E27FC236}">
              <a16:creationId xmlns:a16="http://schemas.microsoft.com/office/drawing/2014/main" id="{1BB5C62B-A798-487B-93B8-4636FDC4F580}"/>
            </a:ext>
            <a:ext uri="{147F2762-F138-4A5C-976F-8EAC2B608ADB}">
              <a16:predDERef xmlns:a16="http://schemas.microsoft.com/office/drawing/2014/main" pred="{02797BF4-1E31-4F32-AD99-064EF9B898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146538</xdr:colOff>
      <xdr:row>214</xdr:row>
      <xdr:rowOff>28575</xdr:rowOff>
    </xdr:from>
    <xdr:to>
      <xdr:col>4</xdr:col>
      <xdr:colOff>1099037</xdr:colOff>
      <xdr:row>228</xdr:row>
      <xdr:rowOff>152400</xdr:rowOff>
    </xdr:to>
    <xdr:graphicFrame macro="">
      <xdr:nvGraphicFramePr>
        <xdr:cNvPr id="11" name="Gráfico 10">
          <a:extLst>
            <a:ext uri="{FF2B5EF4-FFF2-40B4-BE49-F238E27FC236}">
              <a16:creationId xmlns:a16="http://schemas.microsoft.com/office/drawing/2014/main" id="{68E2DC75-E120-4E7B-ABA7-D0A8A957D0E1}"/>
            </a:ext>
            <a:ext uri="{147F2762-F138-4A5C-976F-8EAC2B608ADB}">
              <a16:predDERef xmlns:a16="http://schemas.microsoft.com/office/drawing/2014/main" pred="{1BB5C62B-A798-487B-93B8-4636FDC4F5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219808</xdr:colOff>
      <xdr:row>238</xdr:row>
      <xdr:rowOff>138111</xdr:rowOff>
    </xdr:from>
    <xdr:to>
      <xdr:col>4</xdr:col>
      <xdr:colOff>1111250</xdr:colOff>
      <xdr:row>253</xdr:row>
      <xdr:rowOff>66675</xdr:rowOff>
    </xdr:to>
    <xdr:graphicFrame macro="">
      <xdr:nvGraphicFramePr>
        <xdr:cNvPr id="12" name="Gráfico 11">
          <a:extLst>
            <a:ext uri="{FF2B5EF4-FFF2-40B4-BE49-F238E27FC236}">
              <a16:creationId xmlns:a16="http://schemas.microsoft.com/office/drawing/2014/main" id="{E38230D2-4CCC-4385-83EE-ED904B76D075}"/>
            </a:ext>
            <a:ext uri="{147F2762-F138-4A5C-976F-8EAC2B608ADB}">
              <a16:predDERef xmlns:a16="http://schemas.microsoft.com/office/drawing/2014/main" pred="{68E2DC75-E120-4E7B-ABA7-D0A8A957D0E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256442</xdr:colOff>
      <xdr:row>297</xdr:row>
      <xdr:rowOff>28575</xdr:rowOff>
    </xdr:from>
    <xdr:to>
      <xdr:col>4</xdr:col>
      <xdr:colOff>1135673</xdr:colOff>
      <xdr:row>313</xdr:row>
      <xdr:rowOff>0</xdr:rowOff>
    </xdr:to>
    <xdr:graphicFrame macro="">
      <xdr:nvGraphicFramePr>
        <xdr:cNvPr id="13" name="Gráfico 12">
          <a:extLst>
            <a:ext uri="{FF2B5EF4-FFF2-40B4-BE49-F238E27FC236}">
              <a16:creationId xmlns:a16="http://schemas.microsoft.com/office/drawing/2014/main" id="{7921C87F-7847-4A18-A459-864492ED3131}"/>
            </a:ext>
            <a:ext uri="{147F2762-F138-4A5C-976F-8EAC2B608ADB}">
              <a16:predDERef xmlns:a16="http://schemas.microsoft.com/office/drawing/2014/main" pred="{E38230D2-4CCC-4385-83EE-ED904B76D07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305288</xdr:colOff>
      <xdr:row>322</xdr:row>
      <xdr:rowOff>23811</xdr:rowOff>
    </xdr:from>
    <xdr:to>
      <xdr:col>4</xdr:col>
      <xdr:colOff>1099038</xdr:colOff>
      <xdr:row>339</xdr:row>
      <xdr:rowOff>66674</xdr:rowOff>
    </xdr:to>
    <xdr:graphicFrame macro="">
      <xdr:nvGraphicFramePr>
        <xdr:cNvPr id="14" name="Gráfico 13">
          <a:extLst>
            <a:ext uri="{FF2B5EF4-FFF2-40B4-BE49-F238E27FC236}">
              <a16:creationId xmlns:a16="http://schemas.microsoft.com/office/drawing/2014/main" id="{2DC841A3-9F65-40D0-BA0A-B712F5D4796C}"/>
            </a:ext>
            <a:ext uri="{147F2762-F138-4A5C-976F-8EAC2B608ADB}">
              <a16:predDERef xmlns:a16="http://schemas.microsoft.com/office/drawing/2014/main" pred="{7921C87F-7847-4A18-A459-864492ED313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280865</xdr:colOff>
      <xdr:row>353</xdr:row>
      <xdr:rowOff>27216</xdr:rowOff>
    </xdr:from>
    <xdr:to>
      <xdr:col>4</xdr:col>
      <xdr:colOff>940288</xdr:colOff>
      <xdr:row>370</xdr:row>
      <xdr:rowOff>190500</xdr:rowOff>
    </xdr:to>
    <xdr:graphicFrame macro="">
      <xdr:nvGraphicFramePr>
        <xdr:cNvPr id="15" name="Gráfico 14">
          <a:extLst>
            <a:ext uri="{FF2B5EF4-FFF2-40B4-BE49-F238E27FC236}">
              <a16:creationId xmlns:a16="http://schemas.microsoft.com/office/drawing/2014/main" id="{9C03C3E7-A21C-446F-830A-2BD1F6F60E6C}"/>
            </a:ext>
            <a:ext uri="{147F2762-F138-4A5C-976F-8EAC2B608ADB}">
              <a16:predDERef xmlns:a16="http://schemas.microsoft.com/office/drawing/2014/main" pred="{2DC841A3-9F65-40D0-BA0A-B712F5D479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146538</xdr:colOff>
      <xdr:row>380</xdr:row>
      <xdr:rowOff>23811</xdr:rowOff>
    </xdr:from>
    <xdr:to>
      <xdr:col>4</xdr:col>
      <xdr:colOff>1123461</xdr:colOff>
      <xdr:row>398</xdr:row>
      <xdr:rowOff>180974</xdr:rowOff>
    </xdr:to>
    <xdr:graphicFrame macro="">
      <xdr:nvGraphicFramePr>
        <xdr:cNvPr id="16" name="Gráfico 15">
          <a:extLst>
            <a:ext uri="{FF2B5EF4-FFF2-40B4-BE49-F238E27FC236}">
              <a16:creationId xmlns:a16="http://schemas.microsoft.com/office/drawing/2014/main" id="{690B540F-0E77-40C8-92D4-1E568B62D87D}"/>
            </a:ext>
            <a:ext uri="{147F2762-F138-4A5C-976F-8EAC2B608ADB}">
              <a16:predDERef xmlns:a16="http://schemas.microsoft.com/office/drawing/2014/main" pred="{9C03C3E7-A21C-446F-830A-2BD1F6F60E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244232</xdr:colOff>
      <xdr:row>407</xdr:row>
      <xdr:rowOff>185736</xdr:rowOff>
    </xdr:from>
    <xdr:to>
      <xdr:col>4</xdr:col>
      <xdr:colOff>1001346</xdr:colOff>
      <xdr:row>427</xdr:row>
      <xdr:rowOff>133349</xdr:rowOff>
    </xdr:to>
    <xdr:graphicFrame macro="">
      <xdr:nvGraphicFramePr>
        <xdr:cNvPr id="17" name="Gráfico 16">
          <a:extLst>
            <a:ext uri="{FF2B5EF4-FFF2-40B4-BE49-F238E27FC236}">
              <a16:creationId xmlns:a16="http://schemas.microsoft.com/office/drawing/2014/main" id="{4A4793BF-20C6-41CF-93B0-BC508D98DAB8}"/>
            </a:ext>
            <a:ext uri="{147F2762-F138-4A5C-976F-8EAC2B608ADB}">
              <a16:predDERef xmlns:a16="http://schemas.microsoft.com/office/drawing/2014/main" pred="{690B540F-0E77-40C8-92D4-1E568B62D8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232019</xdr:colOff>
      <xdr:row>441</xdr:row>
      <xdr:rowOff>163285</xdr:rowOff>
    </xdr:from>
    <xdr:to>
      <xdr:col>4</xdr:col>
      <xdr:colOff>964711</xdr:colOff>
      <xdr:row>460</xdr:row>
      <xdr:rowOff>176892</xdr:rowOff>
    </xdr:to>
    <xdr:graphicFrame macro="">
      <xdr:nvGraphicFramePr>
        <xdr:cNvPr id="18" name="Gráfico 17">
          <a:extLst>
            <a:ext uri="{FF2B5EF4-FFF2-40B4-BE49-F238E27FC236}">
              <a16:creationId xmlns:a16="http://schemas.microsoft.com/office/drawing/2014/main" id="{3384A7F1-B512-49C1-97D4-B5F01F143DFF}"/>
            </a:ext>
            <a:ext uri="{147F2762-F138-4A5C-976F-8EAC2B608ADB}">
              <a16:predDERef xmlns:a16="http://schemas.microsoft.com/office/drawing/2014/main" pred="{4A4793BF-20C6-41CF-93B0-BC508D98DAB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97692</xdr:colOff>
      <xdr:row>474</xdr:row>
      <xdr:rowOff>122464</xdr:rowOff>
    </xdr:from>
    <xdr:to>
      <xdr:col>4</xdr:col>
      <xdr:colOff>1111250</xdr:colOff>
      <xdr:row>492</xdr:row>
      <xdr:rowOff>161924</xdr:rowOff>
    </xdr:to>
    <xdr:graphicFrame macro="">
      <xdr:nvGraphicFramePr>
        <xdr:cNvPr id="19" name="Gráfico 18">
          <a:extLst>
            <a:ext uri="{FF2B5EF4-FFF2-40B4-BE49-F238E27FC236}">
              <a16:creationId xmlns:a16="http://schemas.microsoft.com/office/drawing/2014/main" id="{312FBB23-95E8-4F5C-9CB5-7B4D83F4AE8A}"/>
            </a:ext>
            <a:ext uri="{147F2762-F138-4A5C-976F-8EAC2B608ADB}">
              <a16:predDERef xmlns:a16="http://schemas.microsoft.com/office/drawing/2014/main" pred="{3384A7F1-B512-49C1-97D4-B5F01F143D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244231</xdr:colOff>
      <xdr:row>502</xdr:row>
      <xdr:rowOff>27214</xdr:rowOff>
    </xdr:from>
    <xdr:to>
      <xdr:col>4</xdr:col>
      <xdr:colOff>1050192</xdr:colOff>
      <xdr:row>521</xdr:row>
      <xdr:rowOff>47625</xdr:rowOff>
    </xdr:to>
    <xdr:graphicFrame macro="">
      <xdr:nvGraphicFramePr>
        <xdr:cNvPr id="20" name="Gráfico 19">
          <a:extLst>
            <a:ext uri="{FF2B5EF4-FFF2-40B4-BE49-F238E27FC236}">
              <a16:creationId xmlns:a16="http://schemas.microsoft.com/office/drawing/2014/main" id="{16568663-18ED-40D3-AE84-7EB376FC3885}"/>
            </a:ext>
            <a:ext uri="{147F2762-F138-4A5C-976F-8EAC2B608ADB}">
              <a16:predDERef xmlns:a16="http://schemas.microsoft.com/office/drawing/2014/main" pred="{312FBB23-95E8-4F5C-9CB5-7B4D83F4AE8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158749</xdr:colOff>
      <xdr:row>533</xdr:row>
      <xdr:rowOff>33336</xdr:rowOff>
    </xdr:from>
    <xdr:to>
      <xdr:col>4</xdr:col>
      <xdr:colOff>1135672</xdr:colOff>
      <xdr:row>550</xdr:row>
      <xdr:rowOff>190499</xdr:rowOff>
    </xdr:to>
    <xdr:graphicFrame macro="">
      <xdr:nvGraphicFramePr>
        <xdr:cNvPr id="21" name="Gráfico 20">
          <a:extLst>
            <a:ext uri="{FF2B5EF4-FFF2-40B4-BE49-F238E27FC236}">
              <a16:creationId xmlns:a16="http://schemas.microsoft.com/office/drawing/2014/main" id="{4BD5FE4C-820D-42E4-969D-9FFF6D7C393F}"/>
            </a:ext>
            <a:ext uri="{147F2762-F138-4A5C-976F-8EAC2B608ADB}">
              <a16:predDERef xmlns:a16="http://schemas.microsoft.com/office/drawing/2014/main" pred="{16568663-18ED-40D3-AE84-7EB376FC388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232020</xdr:colOff>
      <xdr:row>563</xdr:row>
      <xdr:rowOff>122464</xdr:rowOff>
    </xdr:from>
    <xdr:to>
      <xdr:col>4</xdr:col>
      <xdr:colOff>1111250</xdr:colOff>
      <xdr:row>581</xdr:row>
      <xdr:rowOff>161925</xdr:rowOff>
    </xdr:to>
    <xdr:graphicFrame macro="">
      <xdr:nvGraphicFramePr>
        <xdr:cNvPr id="22" name="Gráfico 21">
          <a:extLst>
            <a:ext uri="{FF2B5EF4-FFF2-40B4-BE49-F238E27FC236}">
              <a16:creationId xmlns:a16="http://schemas.microsoft.com/office/drawing/2014/main" id="{267125FF-6918-4E34-9496-538946DB630C}"/>
            </a:ext>
            <a:ext uri="{147F2762-F138-4A5C-976F-8EAC2B608ADB}">
              <a16:predDERef xmlns:a16="http://schemas.microsoft.com/office/drawing/2014/main" pred="{4BD5FE4C-820D-42E4-969D-9FFF6D7C39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24424</xdr:colOff>
      <xdr:row>592</xdr:row>
      <xdr:rowOff>42862</xdr:rowOff>
    </xdr:from>
    <xdr:to>
      <xdr:col>4</xdr:col>
      <xdr:colOff>1147884</xdr:colOff>
      <xdr:row>610</xdr:row>
      <xdr:rowOff>76200</xdr:rowOff>
    </xdr:to>
    <xdr:graphicFrame macro="">
      <xdr:nvGraphicFramePr>
        <xdr:cNvPr id="23" name="Gráfico 22">
          <a:extLst>
            <a:ext uri="{FF2B5EF4-FFF2-40B4-BE49-F238E27FC236}">
              <a16:creationId xmlns:a16="http://schemas.microsoft.com/office/drawing/2014/main" id="{AD2CAA5D-BEC5-41A5-A67D-D154C9BFEDB5}"/>
            </a:ext>
            <a:ext uri="{147F2762-F138-4A5C-976F-8EAC2B608ADB}">
              <a16:predDERef xmlns:a16="http://schemas.microsoft.com/office/drawing/2014/main" pred="{267125FF-6918-4E34-9496-538946DB63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628</xdr:row>
      <xdr:rowOff>61912</xdr:rowOff>
    </xdr:from>
    <xdr:to>
      <xdr:col>4</xdr:col>
      <xdr:colOff>1099038</xdr:colOff>
      <xdr:row>645</xdr:row>
      <xdr:rowOff>0</xdr:rowOff>
    </xdr:to>
    <xdr:graphicFrame macro="">
      <xdr:nvGraphicFramePr>
        <xdr:cNvPr id="24" name="Gráfico 23">
          <a:extLst>
            <a:ext uri="{FF2B5EF4-FFF2-40B4-BE49-F238E27FC236}">
              <a16:creationId xmlns:a16="http://schemas.microsoft.com/office/drawing/2014/main" id="{A49CB105-D6D8-4931-A5F1-1E4F5AF0204E}"/>
            </a:ext>
            <a:ext uri="{147F2762-F138-4A5C-976F-8EAC2B608ADB}">
              <a16:predDERef xmlns:a16="http://schemas.microsoft.com/office/drawing/2014/main" pred="{AD2CAA5D-BEC5-41A5-A67D-D154C9BFED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219808</xdr:colOff>
      <xdr:row>655</xdr:row>
      <xdr:rowOff>52387</xdr:rowOff>
    </xdr:from>
    <xdr:to>
      <xdr:col>4</xdr:col>
      <xdr:colOff>1099037</xdr:colOff>
      <xdr:row>671</xdr:row>
      <xdr:rowOff>180975</xdr:rowOff>
    </xdr:to>
    <xdr:graphicFrame macro="">
      <xdr:nvGraphicFramePr>
        <xdr:cNvPr id="25" name="Gráfico 24">
          <a:extLst>
            <a:ext uri="{FF2B5EF4-FFF2-40B4-BE49-F238E27FC236}">
              <a16:creationId xmlns:a16="http://schemas.microsoft.com/office/drawing/2014/main" id="{0941A3C2-307C-4351-9FDC-36894822D064}"/>
            </a:ext>
            <a:ext uri="{147F2762-F138-4A5C-976F-8EAC2B608ADB}">
              <a16:predDERef xmlns:a16="http://schemas.microsoft.com/office/drawing/2014/main" pred="{A49CB105-D6D8-4931-A5F1-1E4F5AF020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183173</xdr:colOff>
      <xdr:row>681</xdr:row>
      <xdr:rowOff>185736</xdr:rowOff>
    </xdr:from>
    <xdr:to>
      <xdr:col>4</xdr:col>
      <xdr:colOff>1282211</xdr:colOff>
      <xdr:row>701</xdr:row>
      <xdr:rowOff>57149</xdr:rowOff>
    </xdr:to>
    <xdr:graphicFrame macro="">
      <xdr:nvGraphicFramePr>
        <xdr:cNvPr id="26" name="Gráfico 25">
          <a:extLst>
            <a:ext uri="{FF2B5EF4-FFF2-40B4-BE49-F238E27FC236}">
              <a16:creationId xmlns:a16="http://schemas.microsoft.com/office/drawing/2014/main" id="{019A9E78-6F54-4466-8242-57E5B1885F22}"/>
            </a:ext>
            <a:ext uri="{147F2762-F138-4A5C-976F-8EAC2B608ADB}">
              <a16:predDERef xmlns:a16="http://schemas.microsoft.com/office/drawing/2014/main" pred="{0941A3C2-307C-4351-9FDC-36894822D0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170962</xdr:colOff>
      <xdr:row>709</xdr:row>
      <xdr:rowOff>80960</xdr:rowOff>
    </xdr:from>
    <xdr:to>
      <xdr:col>4</xdr:col>
      <xdr:colOff>1062403</xdr:colOff>
      <xdr:row>728</xdr:row>
      <xdr:rowOff>38099</xdr:rowOff>
    </xdr:to>
    <xdr:graphicFrame macro="">
      <xdr:nvGraphicFramePr>
        <xdr:cNvPr id="27" name="Gráfico 26">
          <a:extLst>
            <a:ext uri="{FF2B5EF4-FFF2-40B4-BE49-F238E27FC236}">
              <a16:creationId xmlns:a16="http://schemas.microsoft.com/office/drawing/2014/main" id="{1BC82F61-EF46-4653-BE75-D63EE1B933A9}"/>
            </a:ext>
            <a:ext uri="{147F2762-F138-4A5C-976F-8EAC2B608ADB}">
              <a16:predDERef xmlns:a16="http://schemas.microsoft.com/office/drawing/2014/main" pred="{019A9E78-6F54-4466-8242-57E5B1885F2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244231</xdr:colOff>
      <xdr:row>739</xdr:row>
      <xdr:rowOff>147636</xdr:rowOff>
    </xdr:from>
    <xdr:to>
      <xdr:col>4</xdr:col>
      <xdr:colOff>1147884</xdr:colOff>
      <xdr:row>757</xdr:row>
      <xdr:rowOff>57149</xdr:rowOff>
    </xdr:to>
    <xdr:graphicFrame macro="">
      <xdr:nvGraphicFramePr>
        <xdr:cNvPr id="28" name="Gráfico 27">
          <a:extLst>
            <a:ext uri="{FF2B5EF4-FFF2-40B4-BE49-F238E27FC236}">
              <a16:creationId xmlns:a16="http://schemas.microsoft.com/office/drawing/2014/main" id="{29FB8753-9381-4BD2-8564-7EDD41B5437C}"/>
            </a:ext>
            <a:ext uri="{147F2762-F138-4A5C-976F-8EAC2B608ADB}">
              <a16:predDERef xmlns:a16="http://schemas.microsoft.com/office/drawing/2014/main" pred="{1BC82F61-EF46-4653-BE75-D63EE1B933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195385</xdr:colOff>
      <xdr:row>770</xdr:row>
      <xdr:rowOff>136072</xdr:rowOff>
    </xdr:from>
    <xdr:to>
      <xdr:col>4</xdr:col>
      <xdr:colOff>1135673</xdr:colOff>
      <xdr:row>788</xdr:row>
      <xdr:rowOff>28575</xdr:rowOff>
    </xdr:to>
    <xdr:graphicFrame macro="">
      <xdr:nvGraphicFramePr>
        <xdr:cNvPr id="29" name="Gráfico 28">
          <a:extLst>
            <a:ext uri="{FF2B5EF4-FFF2-40B4-BE49-F238E27FC236}">
              <a16:creationId xmlns:a16="http://schemas.microsoft.com/office/drawing/2014/main" id="{81E076D1-5157-43E9-BE8A-275626BAE7F2}"/>
            </a:ext>
            <a:ext uri="{147F2762-F138-4A5C-976F-8EAC2B608ADB}">
              <a16:predDERef xmlns:a16="http://schemas.microsoft.com/office/drawing/2014/main" pred="{29FB8753-9381-4BD2-8564-7EDD41B543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0</xdr:col>
      <xdr:colOff>183172</xdr:colOff>
      <xdr:row>796</xdr:row>
      <xdr:rowOff>4761</xdr:rowOff>
    </xdr:from>
    <xdr:to>
      <xdr:col>4</xdr:col>
      <xdr:colOff>1086825</xdr:colOff>
      <xdr:row>813</xdr:row>
      <xdr:rowOff>66674</xdr:rowOff>
    </xdr:to>
    <xdr:graphicFrame macro="">
      <xdr:nvGraphicFramePr>
        <xdr:cNvPr id="30" name="Gráfico 29">
          <a:extLst>
            <a:ext uri="{FF2B5EF4-FFF2-40B4-BE49-F238E27FC236}">
              <a16:creationId xmlns:a16="http://schemas.microsoft.com/office/drawing/2014/main" id="{5E2F7139-1522-4ECC-ADC9-806C6F6745C6}"/>
            </a:ext>
            <a:ext uri="{147F2762-F138-4A5C-976F-8EAC2B608ADB}">
              <a16:predDERef xmlns:a16="http://schemas.microsoft.com/office/drawing/2014/main" pred="{81E076D1-5157-43E9-BE8A-275626BAE7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0</xdr:col>
      <xdr:colOff>183173</xdr:colOff>
      <xdr:row>821</xdr:row>
      <xdr:rowOff>4762</xdr:rowOff>
    </xdr:from>
    <xdr:to>
      <xdr:col>4</xdr:col>
      <xdr:colOff>1147884</xdr:colOff>
      <xdr:row>837</xdr:row>
      <xdr:rowOff>133350</xdr:rowOff>
    </xdr:to>
    <xdr:graphicFrame macro="">
      <xdr:nvGraphicFramePr>
        <xdr:cNvPr id="31" name="Gráfico 30">
          <a:extLst>
            <a:ext uri="{FF2B5EF4-FFF2-40B4-BE49-F238E27FC236}">
              <a16:creationId xmlns:a16="http://schemas.microsoft.com/office/drawing/2014/main" id="{3F1443FE-985F-43EE-BDB9-243808F8A4D3}"/>
            </a:ext>
            <a:ext uri="{147F2762-F138-4A5C-976F-8EAC2B608ADB}">
              <a16:predDERef xmlns:a16="http://schemas.microsoft.com/office/drawing/2014/main" pred="{5E2F7139-1522-4ECC-ADC9-806C6F6745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0</xdr:col>
      <xdr:colOff>232020</xdr:colOff>
      <xdr:row>851</xdr:row>
      <xdr:rowOff>23812</xdr:rowOff>
    </xdr:from>
    <xdr:to>
      <xdr:col>4</xdr:col>
      <xdr:colOff>1123462</xdr:colOff>
      <xdr:row>867</xdr:row>
      <xdr:rowOff>57150</xdr:rowOff>
    </xdr:to>
    <xdr:graphicFrame macro="">
      <xdr:nvGraphicFramePr>
        <xdr:cNvPr id="32" name="Gráfico 31">
          <a:extLst>
            <a:ext uri="{FF2B5EF4-FFF2-40B4-BE49-F238E27FC236}">
              <a16:creationId xmlns:a16="http://schemas.microsoft.com/office/drawing/2014/main" id="{665F67D0-C98B-4563-AA21-79ED8F08A6B1}"/>
            </a:ext>
            <a:ext uri="{147F2762-F138-4A5C-976F-8EAC2B608ADB}">
              <a16:predDERef xmlns:a16="http://schemas.microsoft.com/office/drawing/2014/main" pred="{3F1443FE-985F-43EE-BDB9-243808F8A4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0</xdr:col>
      <xdr:colOff>207596</xdr:colOff>
      <xdr:row>874</xdr:row>
      <xdr:rowOff>128586</xdr:rowOff>
    </xdr:from>
    <xdr:to>
      <xdr:col>4</xdr:col>
      <xdr:colOff>1135673</xdr:colOff>
      <xdr:row>894</xdr:row>
      <xdr:rowOff>19049</xdr:rowOff>
    </xdr:to>
    <xdr:graphicFrame macro="">
      <xdr:nvGraphicFramePr>
        <xdr:cNvPr id="33" name="Gráfico 32">
          <a:extLst>
            <a:ext uri="{FF2B5EF4-FFF2-40B4-BE49-F238E27FC236}">
              <a16:creationId xmlns:a16="http://schemas.microsoft.com/office/drawing/2014/main" id="{F7D0D449-5382-44D3-9375-22C93BE954B9}"/>
            </a:ext>
            <a:ext uri="{147F2762-F138-4A5C-976F-8EAC2B608ADB}">
              <a16:predDERef xmlns:a16="http://schemas.microsoft.com/office/drawing/2014/main" pred="{665F67D0-C98B-4563-AA21-79ED8F08A6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0</xdr:col>
      <xdr:colOff>232019</xdr:colOff>
      <xdr:row>906</xdr:row>
      <xdr:rowOff>14286</xdr:rowOff>
    </xdr:from>
    <xdr:to>
      <xdr:col>4</xdr:col>
      <xdr:colOff>1123461</xdr:colOff>
      <xdr:row>923</xdr:row>
      <xdr:rowOff>152399</xdr:rowOff>
    </xdr:to>
    <xdr:graphicFrame macro="">
      <xdr:nvGraphicFramePr>
        <xdr:cNvPr id="34" name="Gráfico 33">
          <a:extLst>
            <a:ext uri="{FF2B5EF4-FFF2-40B4-BE49-F238E27FC236}">
              <a16:creationId xmlns:a16="http://schemas.microsoft.com/office/drawing/2014/main" id="{C82B9ACD-5E99-4365-A711-4AB6070EE120}"/>
            </a:ext>
            <a:ext uri="{147F2762-F138-4A5C-976F-8EAC2B608ADB}">
              <a16:predDERef xmlns:a16="http://schemas.microsoft.com/office/drawing/2014/main" pred="{F7D0D449-5382-44D3-9375-22C93BE954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0</xdr:col>
      <xdr:colOff>256442</xdr:colOff>
      <xdr:row>935</xdr:row>
      <xdr:rowOff>204786</xdr:rowOff>
    </xdr:from>
    <xdr:to>
      <xdr:col>4</xdr:col>
      <xdr:colOff>1147883</xdr:colOff>
      <xdr:row>952</xdr:row>
      <xdr:rowOff>163285</xdr:rowOff>
    </xdr:to>
    <xdr:graphicFrame macro="">
      <xdr:nvGraphicFramePr>
        <xdr:cNvPr id="35" name="Gráfico 34">
          <a:extLst>
            <a:ext uri="{FF2B5EF4-FFF2-40B4-BE49-F238E27FC236}">
              <a16:creationId xmlns:a16="http://schemas.microsoft.com/office/drawing/2014/main" id="{7A2A274A-427C-45CF-A502-33D1E0FBCC08}"/>
            </a:ext>
            <a:ext uri="{147F2762-F138-4A5C-976F-8EAC2B608ADB}">
              <a16:predDERef xmlns:a16="http://schemas.microsoft.com/office/drawing/2014/main" pred="{C82B9ACD-5E99-4365-A711-4AB6070EE1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0</xdr:col>
      <xdr:colOff>219809</xdr:colOff>
      <xdr:row>958</xdr:row>
      <xdr:rowOff>147636</xdr:rowOff>
    </xdr:from>
    <xdr:to>
      <xdr:col>4</xdr:col>
      <xdr:colOff>1123461</xdr:colOff>
      <xdr:row>976</xdr:row>
      <xdr:rowOff>95249</xdr:rowOff>
    </xdr:to>
    <xdr:graphicFrame macro="">
      <xdr:nvGraphicFramePr>
        <xdr:cNvPr id="36" name="Gráfico 35">
          <a:extLst>
            <a:ext uri="{FF2B5EF4-FFF2-40B4-BE49-F238E27FC236}">
              <a16:creationId xmlns:a16="http://schemas.microsoft.com/office/drawing/2014/main" id="{D53A6A03-A4C5-4987-A7D4-B410E15B1699}"/>
            </a:ext>
            <a:ext uri="{147F2762-F138-4A5C-976F-8EAC2B608ADB}">
              <a16:predDERef xmlns:a16="http://schemas.microsoft.com/office/drawing/2014/main" pred="{7A2A274A-427C-45CF-A502-33D1E0FBCC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0</xdr:col>
      <xdr:colOff>158750</xdr:colOff>
      <xdr:row>991</xdr:row>
      <xdr:rowOff>23811</xdr:rowOff>
    </xdr:from>
    <xdr:to>
      <xdr:col>4</xdr:col>
      <xdr:colOff>1196730</xdr:colOff>
      <xdr:row>1010</xdr:row>
      <xdr:rowOff>180975</xdr:rowOff>
    </xdr:to>
    <xdr:graphicFrame macro="">
      <xdr:nvGraphicFramePr>
        <xdr:cNvPr id="37" name="Gráfico 36">
          <a:extLst>
            <a:ext uri="{FF2B5EF4-FFF2-40B4-BE49-F238E27FC236}">
              <a16:creationId xmlns:a16="http://schemas.microsoft.com/office/drawing/2014/main" id="{3DFFB5FB-E1CE-4B5B-9F51-485234CD663F}"/>
            </a:ext>
            <a:ext uri="{147F2762-F138-4A5C-976F-8EAC2B608ADB}">
              <a16:predDERef xmlns:a16="http://schemas.microsoft.com/office/drawing/2014/main" pred="{D53A6A03-A4C5-4987-A7D4-B410E15B16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0</xdr:col>
      <xdr:colOff>219808</xdr:colOff>
      <xdr:row>1019</xdr:row>
      <xdr:rowOff>147637</xdr:rowOff>
    </xdr:from>
    <xdr:to>
      <xdr:col>4</xdr:col>
      <xdr:colOff>1123461</xdr:colOff>
      <xdr:row>1037</xdr:row>
      <xdr:rowOff>123825</xdr:rowOff>
    </xdr:to>
    <xdr:graphicFrame macro="">
      <xdr:nvGraphicFramePr>
        <xdr:cNvPr id="38" name="Gráfico 37">
          <a:extLst>
            <a:ext uri="{FF2B5EF4-FFF2-40B4-BE49-F238E27FC236}">
              <a16:creationId xmlns:a16="http://schemas.microsoft.com/office/drawing/2014/main" id="{83461E43-E1F4-49FF-8BA3-503D708C3F20}"/>
            </a:ext>
            <a:ext uri="{147F2762-F138-4A5C-976F-8EAC2B608ADB}">
              <a16:predDERef xmlns:a16="http://schemas.microsoft.com/office/drawing/2014/main" pred="{3DFFB5FB-E1CE-4B5B-9F51-485234CD663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0</xdr:col>
      <xdr:colOff>268654</xdr:colOff>
      <xdr:row>1047</xdr:row>
      <xdr:rowOff>159883</xdr:rowOff>
    </xdr:from>
    <xdr:to>
      <xdr:col>4</xdr:col>
      <xdr:colOff>1135673</xdr:colOff>
      <xdr:row>1067</xdr:row>
      <xdr:rowOff>40821</xdr:rowOff>
    </xdr:to>
    <xdr:graphicFrame macro="">
      <xdr:nvGraphicFramePr>
        <xdr:cNvPr id="39" name="Gráfico 38">
          <a:extLst>
            <a:ext uri="{FF2B5EF4-FFF2-40B4-BE49-F238E27FC236}">
              <a16:creationId xmlns:a16="http://schemas.microsoft.com/office/drawing/2014/main" id="{9C82F278-62A6-4668-9CA6-5381A5AF1AF6}"/>
            </a:ext>
            <a:ext uri="{147F2762-F138-4A5C-976F-8EAC2B608ADB}">
              <a16:predDERef xmlns:a16="http://schemas.microsoft.com/office/drawing/2014/main" pred="{83461E43-E1F4-49FF-8BA3-503D708C3F2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0</xdr:col>
      <xdr:colOff>244231</xdr:colOff>
      <xdr:row>1076</xdr:row>
      <xdr:rowOff>81643</xdr:rowOff>
    </xdr:from>
    <xdr:to>
      <xdr:col>4</xdr:col>
      <xdr:colOff>1196730</xdr:colOff>
      <xdr:row>1096</xdr:row>
      <xdr:rowOff>122464</xdr:rowOff>
    </xdr:to>
    <xdr:graphicFrame macro="">
      <xdr:nvGraphicFramePr>
        <xdr:cNvPr id="40" name="Gráfico 39">
          <a:extLst>
            <a:ext uri="{FF2B5EF4-FFF2-40B4-BE49-F238E27FC236}">
              <a16:creationId xmlns:a16="http://schemas.microsoft.com/office/drawing/2014/main" id="{0963F411-A757-448E-9B95-716CFD4F3510}"/>
            </a:ext>
            <a:ext uri="{147F2762-F138-4A5C-976F-8EAC2B608ADB}">
              <a16:predDERef xmlns:a16="http://schemas.microsoft.com/office/drawing/2014/main" pred="{9C82F278-62A6-4668-9CA6-5381A5AF1AF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0</xdr:col>
      <xdr:colOff>195385</xdr:colOff>
      <xdr:row>1133</xdr:row>
      <xdr:rowOff>166686</xdr:rowOff>
    </xdr:from>
    <xdr:to>
      <xdr:col>4</xdr:col>
      <xdr:colOff>1172307</xdr:colOff>
      <xdr:row>1149</xdr:row>
      <xdr:rowOff>76199</xdr:rowOff>
    </xdr:to>
    <xdr:graphicFrame macro="">
      <xdr:nvGraphicFramePr>
        <xdr:cNvPr id="41" name="Gráfico 40">
          <a:extLst>
            <a:ext uri="{FF2B5EF4-FFF2-40B4-BE49-F238E27FC236}">
              <a16:creationId xmlns:a16="http://schemas.microsoft.com/office/drawing/2014/main" id="{D66BFB39-EFB8-458F-9AEB-9F4828D97935}"/>
            </a:ext>
            <a:ext uri="{147F2762-F138-4A5C-976F-8EAC2B608ADB}">
              <a16:predDERef xmlns:a16="http://schemas.microsoft.com/office/drawing/2014/main" pred="{0963F411-A757-448E-9B95-716CFD4F35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0</xdr:col>
      <xdr:colOff>280866</xdr:colOff>
      <xdr:row>1158</xdr:row>
      <xdr:rowOff>185737</xdr:rowOff>
    </xdr:from>
    <xdr:to>
      <xdr:col>4</xdr:col>
      <xdr:colOff>1086826</xdr:colOff>
      <xdr:row>1175</xdr:row>
      <xdr:rowOff>104775</xdr:rowOff>
    </xdr:to>
    <xdr:graphicFrame macro="">
      <xdr:nvGraphicFramePr>
        <xdr:cNvPr id="42" name="Gráfico 41">
          <a:extLst>
            <a:ext uri="{FF2B5EF4-FFF2-40B4-BE49-F238E27FC236}">
              <a16:creationId xmlns:a16="http://schemas.microsoft.com/office/drawing/2014/main" id="{A85C5651-F158-4D31-AD52-6539B18C5098}"/>
            </a:ext>
            <a:ext uri="{147F2762-F138-4A5C-976F-8EAC2B608ADB}">
              <a16:predDERef xmlns:a16="http://schemas.microsoft.com/office/drawing/2014/main" pred="{D66BFB39-EFB8-458F-9AEB-9F4828D979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0</xdr:col>
      <xdr:colOff>134327</xdr:colOff>
      <xdr:row>1185</xdr:row>
      <xdr:rowOff>65992</xdr:rowOff>
    </xdr:from>
    <xdr:to>
      <xdr:col>4</xdr:col>
      <xdr:colOff>1147884</xdr:colOff>
      <xdr:row>1203</xdr:row>
      <xdr:rowOff>176892</xdr:rowOff>
    </xdr:to>
    <xdr:graphicFrame macro="">
      <xdr:nvGraphicFramePr>
        <xdr:cNvPr id="43" name="Gráfico 42">
          <a:extLst>
            <a:ext uri="{FF2B5EF4-FFF2-40B4-BE49-F238E27FC236}">
              <a16:creationId xmlns:a16="http://schemas.microsoft.com/office/drawing/2014/main" id="{594270C3-DCAB-41A1-B959-E5024A2518FB}"/>
            </a:ext>
            <a:ext uri="{147F2762-F138-4A5C-976F-8EAC2B608ADB}">
              <a16:predDERef xmlns:a16="http://schemas.microsoft.com/office/drawing/2014/main" pred="{A85C5651-F158-4D31-AD52-6539B18C509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0</xdr:col>
      <xdr:colOff>158750</xdr:colOff>
      <xdr:row>1213</xdr:row>
      <xdr:rowOff>80961</xdr:rowOff>
    </xdr:from>
    <xdr:to>
      <xdr:col>4</xdr:col>
      <xdr:colOff>1147884</xdr:colOff>
      <xdr:row>1229</xdr:row>
      <xdr:rowOff>123824</xdr:rowOff>
    </xdr:to>
    <xdr:graphicFrame macro="">
      <xdr:nvGraphicFramePr>
        <xdr:cNvPr id="44" name="Gráfico 43">
          <a:extLst>
            <a:ext uri="{FF2B5EF4-FFF2-40B4-BE49-F238E27FC236}">
              <a16:creationId xmlns:a16="http://schemas.microsoft.com/office/drawing/2014/main" id="{849CBD92-4561-4315-9622-7B62EB80C6CB}"/>
            </a:ext>
            <a:ext uri="{147F2762-F138-4A5C-976F-8EAC2B608ADB}">
              <a16:predDERef xmlns:a16="http://schemas.microsoft.com/office/drawing/2014/main" pred="{594270C3-DCAB-41A1-B959-E5024A2518F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0</xdr:col>
      <xdr:colOff>134327</xdr:colOff>
      <xdr:row>1238</xdr:row>
      <xdr:rowOff>157162</xdr:rowOff>
    </xdr:from>
    <xdr:to>
      <xdr:col>4</xdr:col>
      <xdr:colOff>1086826</xdr:colOff>
      <xdr:row>1255</xdr:row>
      <xdr:rowOff>171450</xdr:rowOff>
    </xdr:to>
    <xdr:graphicFrame macro="">
      <xdr:nvGraphicFramePr>
        <xdr:cNvPr id="45" name="Gráfico 44">
          <a:extLst>
            <a:ext uri="{FF2B5EF4-FFF2-40B4-BE49-F238E27FC236}">
              <a16:creationId xmlns:a16="http://schemas.microsoft.com/office/drawing/2014/main" id="{2E9B1194-D676-4DFD-BB6C-740934B29DA3}"/>
            </a:ext>
            <a:ext uri="{147F2762-F138-4A5C-976F-8EAC2B608ADB}">
              <a16:predDERef xmlns:a16="http://schemas.microsoft.com/office/drawing/2014/main" pred="{849CBD92-4561-4315-9622-7B62EB80C6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0</xdr:col>
      <xdr:colOff>207596</xdr:colOff>
      <xdr:row>270</xdr:row>
      <xdr:rowOff>28575</xdr:rowOff>
    </xdr:from>
    <xdr:to>
      <xdr:col>4</xdr:col>
      <xdr:colOff>1147884</xdr:colOff>
      <xdr:row>287</xdr:row>
      <xdr:rowOff>147639</xdr:rowOff>
    </xdr:to>
    <xdr:graphicFrame macro="">
      <xdr:nvGraphicFramePr>
        <xdr:cNvPr id="46" name="Gráfico 45">
          <a:extLst>
            <a:ext uri="{FF2B5EF4-FFF2-40B4-BE49-F238E27FC236}">
              <a16:creationId xmlns:a16="http://schemas.microsoft.com/office/drawing/2014/main" id="{9CAC1BE3-8FC0-46BB-8C95-2252C23FF87E}"/>
            </a:ext>
            <a:ext uri="{147F2762-F138-4A5C-976F-8EAC2B608ADB}">
              <a16:predDERef xmlns:a16="http://schemas.microsoft.com/office/drawing/2014/main" pred="{2E9B1194-D676-4DFD-BB6C-740934B29DA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0</xdr:col>
      <xdr:colOff>244232</xdr:colOff>
      <xdr:row>1107</xdr:row>
      <xdr:rowOff>100012</xdr:rowOff>
    </xdr:from>
    <xdr:to>
      <xdr:col>4</xdr:col>
      <xdr:colOff>1050192</xdr:colOff>
      <xdr:row>1126</xdr:row>
      <xdr:rowOff>19050</xdr:rowOff>
    </xdr:to>
    <xdr:graphicFrame macro="">
      <xdr:nvGraphicFramePr>
        <xdr:cNvPr id="47" name="Gráfico 46">
          <a:extLst>
            <a:ext uri="{FF2B5EF4-FFF2-40B4-BE49-F238E27FC236}">
              <a16:creationId xmlns:a16="http://schemas.microsoft.com/office/drawing/2014/main" id="{B96BE926-2A0A-49F3-9520-9D0B7063A153}"/>
            </a:ext>
            <a:ext uri="{147F2762-F138-4A5C-976F-8EAC2B608ADB}">
              <a16:predDERef xmlns:a16="http://schemas.microsoft.com/office/drawing/2014/main" pred="{9CAC1BE3-8FC0-46BB-8C95-2252C23FF8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3</xdr:col>
      <xdr:colOff>9525</xdr:colOff>
      <xdr:row>3</xdr:row>
      <xdr:rowOff>179471</xdr:rowOff>
    </xdr:from>
    <xdr:to>
      <xdr:col>3</xdr:col>
      <xdr:colOff>951052</xdr:colOff>
      <xdr:row>7</xdr:row>
      <xdr:rowOff>85725</xdr:rowOff>
    </xdr:to>
    <xdr:pic>
      <xdr:nvPicPr>
        <xdr:cNvPr id="53" name="Gráfico 52" descr="Urano">
          <a:hlinkClick xmlns:r="http://schemas.openxmlformats.org/officeDocument/2006/relationships" r:id="rId47"/>
          <a:extLst>
            <a:ext uri="{FF2B5EF4-FFF2-40B4-BE49-F238E27FC236}">
              <a16:creationId xmlns:a16="http://schemas.microsoft.com/office/drawing/2014/main" id="{609C62D6-4051-476E-982C-E8B08F81FA56}"/>
            </a:ext>
          </a:extLst>
        </xdr:cNvPr>
        <xdr:cNvPicPr>
          <a:picLocks noChangeAspect="1"/>
        </xdr:cNvPicPr>
      </xdr:nvPicPr>
      <xdr:blipFill>
        <a:blip xmlns:r="http://schemas.openxmlformats.org/officeDocument/2006/relationships" r:embed="rId48">
          <a:extLst>
            <a:ext uri="{28A0092B-C50C-407E-A947-70E740481C1C}">
              <a14:useLocalDpi xmlns:a14="http://schemas.microsoft.com/office/drawing/2010/main" val="0"/>
            </a:ext>
            <a:ext uri="{96DAC541-7B7A-43D3-8B79-37D633B846F1}">
              <asvg:svgBlip xmlns:asvg="http://schemas.microsoft.com/office/drawing/2016/SVG/main" r:embed="rId49"/>
            </a:ext>
          </a:extLst>
        </a:blip>
        <a:stretch>
          <a:fillRect/>
        </a:stretch>
      </xdr:blipFill>
      <xdr:spPr>
        <a:xfrm>
          <a:off x="9534525" y="808121"/>
          <a:ext cx="941527" cy="744454"/>
        </a:xfrm>
        <a:prstGeom prst="rect">
          <a:avLst/>
        </a:prstGeom>
      </xdr:spPr>
    </xdr:pic>
    <xdr:clientData/>
  </xdr:twoCellAnchor>
  <xdr:twoCellAnchor editAs="oneCell">
    <xdr:from>
      <xdr:col>5</xdr:col>
      <xdr:colOff>85725</xdr:colOff>
      <xdr:row>3</xdr:row>
      <xdr:rowOff>57150</xdr:rowOff>
    </xdr:from>
    <xdr:to>
      <xdr:col>6</xdr:col>
      <xdr:colOff>5513</xdr:colOff>
      <xdr:row>6</xdr:row>
      <xdr:rowOff>116458</xdr:rowOff>
    </xdr:to>
    <xdr:pic>
      <xdr:nvPicPr>
        <xdr:cNvPr id="54" name="Imagen 53" descr="Boton Atras PNG, Vectores, PSD, e Clipart Para Descarga Gratuita - Pngtree">
          <a:hlinkClick xmlns:r="http://schemas.openxmlformats.org/officeDocument/2006/relationships" r:id="rId50"/>
          <a:extLst>
            <a:ext uri="{FF2B5EF4-FFF2-40B4-BE49-F238E27FC236}">
              <a16:creationId xmlns:a16="http://schemas.microsoft.com/office/drawing/2014/main" id="{383EB5BF-A42F-48BD-9914-3C1061C2BEAB}"/>
            </a:ext>
          </a:extLst>
        </xdr:cNvPr>
        <xdr:cNvPicPr>
          <a:picLocks noChangeAspect="1" noChangeArrowheads="1"/>
        </xdr:cNvPicPr>
      </xdr:nvPicPr>
      <xdr:blipFill>
        <a:blip xmlns:r="http://schemas.openxmlformats.org/officeDocument/2006/relationships" r:embed="rId51" cstate="print">
          <a:extLst>
            <a:ext uri="{28A0092B-C50C-407E-A947-70E740481C1C}">
              <a14:useLocalDpi xmlns:a14="http://schemas.microsoft.com/office/drawing/2010/main" val="0"/>
            </a:ext>
          </a:extLst>
        </a:blip>
        <a:srcRect/>
        <a:stretch>
          <a:fillRect/>
        </a:stretch>
      </xdr:blipFill>
      <xdr:spPr bwMode="auto">
        <a:xfrm>
          <a:off x="13392150" y="685800"/>
          <a:ext cx="681788" cy="6879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85725</xdr:colOff>
      <xdr:row>3</xdr:row>
      <xdr:rowOff>47625</xdr:rowOff>
    </xdr:from>
    <xdr:to>
      <xdr:col>6</xdr:col>
      <xdr:colOff>771525</xdr:colOff>
      <xdr:row>6</xdr:row>
      <xdr:rowOff>110981</xdr:rowOff>
    </xdr:to>
    <xdr:pic>
      <xdr:nvPicPr>
        <xdr:cNvPr id="55" name="Imagen 54" descr="Boton Atras PNG, Vectores, PSD, e Clipart Para Descarga Gratuita - Pngtree">
          <a:hlinkClick xmlns:r="http://schemas.openxmlformats.org/officeDocument/2006/relationships" r:id="rId52"/>
          <a:extLst>
            <a:ext uri="{FF2B5EF4-FFF2-40B4-BE49-F238E27FC236}">
              <a16:creationId xmlns:a16="http://schemas.microsoft.com/office/drawing/2014/main" id="{80E0D4DB-D2F2-4ED2-918A-DA9298F9F1C3}"/>
            </a:ext>
          </a:extLst>
        </xdr:cNvPr>
        <xdr:cNvPicPr>
          <a:picLocks noChangeAspect="1" noChangeArrowheads="1"/>
        </xdr:cNvPicPr>
      </xdr:nvPicPr>
      <xdr:blipFill>
        <a:blip xmlns:r="http://schemas.openxmlformats.org/officeDocument/2006/relationships" r:embed="rId53" cstate="print">
          <a:extLst>
            <a:ext uri="{28A0092B-C50C-407E-A947-70E740481C1C}">
              <a14:useLocalDpi xmlns:a14="http://schemas.microsoft.com/office/drawing/2010/main" val="0"/>
            </a:ext>
          </a:extLst>
        </a:blip>
        <a:srcRect/>
        <a:stretch>
          <a:fillRect/>
        </a:stretch>
      </xdr:blipFill>
      <xdr:spPr bwMode="auto">
        <a:xfrm rot="10800000">
          <a:off x="13392150" y="676275"/>
          <a:ext cx="685800" cy="6920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390770</xdr:colOff>
      <xdr:row>18</xdr:row>
      <xdr:rowOff>38100</xdr:rowOff>
    </xdr:from>
    <xdr:to>
      <xdr:col>10</xdr:col>
      <xdr:colOff>1099038</xdr:colOff>
      <xdr:row>28</xdr:row>
      <xdr:rowOff>146538</xdr:rowOff>
    </xdr:to>
    <xdr:graphicFrame macro="">
      <xdr:nvGraphicFramePr>
        <xdr:cNvPr id="50" name="Gráfico 49">
          <a:extLst>
            <a:ext uri="{FF2B5EF4-FFF2-40B4-BE49-F238E27FC236}">
              <a16:creationId xmlns:a16="http://schemas.microsoft.com/office/drawing/2014/main" id="{2C741E8B-84D9-4432-A166-869C68D57DA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4"/>
        </a:graphicData>
      </a:graphic>
    </xdr:graphicFrame>
    <xdr:clientData/>
  </xdr:twoCellAnchor>
  <xdr:twoCellAnchor>
    <xdr:from>
      <xdr:col>6</xdr:col>
      <xdr:colOff>323851</xdr:colOff>
      <xdr:row>35</xdr:row>
      <xdr:rowOff>185737</xdr:rowOff>
    </xdr:from>
    <xdr:to>
      <xdr:col>10</xdr:col>
      <xdr:colOff>1162050</xdr:colOff>
      <xdr:row>48</xdr:row>
      <xdr:rowOff>114300</xdr:rowOff>
    </xdr:to>
    <xdr:graphicFrame macro="">
      <xdr:nvGraphicFramePr>
        <xdr:cNvPr id="51" name="Gráfico 50">
          <a:extLst>
            <a:ext uri="{FF2B5EF4-FFF2-40B4-BE49-F238E27FC236}">
              <a16:creationId xmlns:a16="http://schemas.microsoft.com/office/drawing/2014/main" id="{10CE53CF-0E40-4454-BACF-F551CA6238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5"/>
        </a:graphicData>
      </a:graphic>
    </xdr:graphicFrame>
    <xdr:clientData/>
  </xdr:twoCellAnchor>
  <xdr:twoCellAnchor>
    <xdr:from>
      <xdr:col>6</xdr:col>
      <xdr:colOff>329712</xdr:colOff>
      <xdr:row>54</xdr:row>
      <xdr:rowOff>138111</xdr:rowOff>
    </xdr:from>
    <xdr:to>
      <xdr:col>10</xdr:col>
      <xdr:colOff>1123461</xdr:colOff>
      <xdr:row>67</xdr:row>
      <xdr:rowOff>200024</xdr:rowOff>
    </xdr:to>
    <xdr:graphicFrame macro="">
      <xdr:nvGraphicFramePr>
        <xdr:cNvPr id="52" name="Gráfico 51">
          <a:extLst>
            <a:ext uri="{FF2B5EF4-FFF2-40B4-BE49-F238E27FC236}">
              <a16:creationId xmlns:a16="http://schemas.microsoft.com/office/drawing/2014/main" id="{DE56B976-6995-4A65-98D8-96B46829EE2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6"/>
        </a:graphicData>
      </a:graphic>
    </xdr:graphicFrame>
    <xdr:clientData/>
  </xdr:twoCellAnchor>
  <xdr:twoCellAnchor>
    <xdr:from>
      <xdr:col>6</xdr:col>
      <xdr:colOff>329712</xdr:colOff>
      <xdr:row>75</xdr:row>
      <xdr:rowOff>157162</xdr:rowOff>
    </xdr:from>
    <xdr:to>
      <xdr:col>10</xdr:col>
      <xdr:colOff>1147883</xdr:colOff>
      <xdr:row>89</xdr:row>
      <xdr:rowOff>123825</xdr:rowOff>
    </xdr:to>
    <xdr:graphicFrame macro="">
      <xdr:nvGraphicFramePr>
        <xdr:cNvPr id="56" name="Gráfico 55">
          <a:extLst>
            <a:ext uri="{FF2B5EF4-FFF2-40B4-BE49-F238E27FC236}">
              <a16:creationId xmlns:a16="http://schemas.microsoft.com/office/drawing/2014/main" id="{AAE97DBC-C0C2-4F80-8791-D2101268E97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7"/>
        </a:graphicData>
      </a:graphic>
    </xdr:graphicFrame>
    <xdr:clientData/>
  </xdr:twoCellAnchor>
  <xdr:twoCellAnchor>
    <xdr:from>
      <xdr:col>6</xdr:col>
      <xdr:colOff>341923</xdr:colOff>
      <xdr:row>97</xdr:row>
      <xdr:rowOff>119062</xdr:rowOff>
    </xdr:from>
    <xdr:to>
      <xdr:col>10</xdr:col>
      <xdr:colOff>1086827</xdr:colOff>
      <xdr:row>110</xdr:row>
      <xdr:rowOff>133350</xdr:rowOff>
    </xdr:to>
    <xdr:graphicFrame macro="">
      <xdr:nvGraphicFramePr>
        <xdr:cNvPr id="57" name="Gráfico 56">
          <a:extLst>
            <a:ext uri="{FF2B5EF4-FFF2-40B4-BE49-F238E27FC236}">
              <a16:creationId xmlns:a16="http://schemas.microsoft.com/office/drawing/2014/main" id="{B0DC0AB4-FB97-449A-8E6D-4062B69F23F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8"/>
        </a:graphicData>
      </a:graphic>
    </xdr:graphicFrame>
    <xdr:clientData/>
  </xdr:twoCellAnchor>
  <xdr:twoCellAnchor>
    <xdr:from>
      <xdr:col>6</xdr:col>
      <xdr:colOff>329712</xdr:colOff>
      <xdr:row>119</xdr:row>
      <xdr:rowOff>52387</xdr:rowOff>
    </xdr:from>
    <xdr:to>
      <xdr:col>10</xdr:col>
      <xdr:colOff>1086827</xdr:colOff>
      <xdr:row>135</xdr:row>
      <xdr:rowOff>161925</xdr:rowOff>
    </xdr:to>
    <xdr:graphicFrame macro="">
      <xdr:nvGraphicFramePr>
        <xdr:cNvPr id="58" name="Gráfico 57">
          <a:extLst>
            <a:ext uri="{FF2B5EF4-FFF2-40B4-BE49-F238E27FC236}">
              <a16:creationId xmlns:a16="http://schemas.microsoft.com/office/drawing/2014/main" id="{95875E50-EB86-4249-A41D-D56CFAD32B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9"/>
        </a:graphicData>
      </a:graphic>
    </xdr:graphicFrame>
    <xdr:clientData/>
  </xdr:twoCellAnchor>
  <xdr:twoCellAnchor>
    <xdr:from>
      <xdr:col>6</xdr:col>
      <xdr:colOff>390769</xdr:colOff>
      <xdr:row>143</xdr:row>
      <xdr:rowOff>119061</xdr:rowOff>
    </xdr:from>
    <xdr:to>
      <xdr:col>10</xdr:col>
      <xdr:colOff>964711</xdr:colOff>
      <xdr:row>158</xdr:row>
      <xdr:rowOff>19050</xdr:rowOff>
    </xdr:to>
    <xdr:graphicFrame macro="">
      <xdr:nvGraphicFramePr>
        <xdr:cNvPr id="59" name="Gráfico 58">
          <a:extLst>
            <a:ext uri="{FF2B5EF4-FFF2-40B4-BE49-F238E27FC236}">
              <a16:creationId xmlns:a16="http://schemas.microsoft.com/office/drawing/2014/main" id="{A2275D80-08A9-4A7B-9487-86205E521E1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0"/>
        </a:graphicData>
      </a:graphic>
    </xdr:graphicFrame>
    <xdr:clientData/>
  </xdr:twoCellAnchor>
  <xdr:twoCellAnchor>
    <xdr:from>
      <xdr:col>6</xdr:col>
      <xdr:colOff>402981</xdr:colOff>
      <xdr:row>163</xdr:row>
      <xdr:rowOff>161925</xdr:rowOff>
    </xdr:from>
    <xdr:to>
      <xdr:col>10</xdr:col>
      <xdr:colOff>1099038</xdr:colOff>
      <xdr:row>178</xdr:row>
      <xdr:rowOff>71437</xdr:rowOff>
    </xdr:to>
    <xdr:graphicFrame macro="">
      <xdr:nvGraphicFramePr>
        <xdr:cNvPr id="60" name="Gráfico 59">
          <a:extLst>
            <a:ext uri="{FF2B5EF4-FFF2-40B4-BE49-F238E27FC236}">
              <a16:creationId xmlns:a16="http://schemas.microsoft.com/office/drawing/2014/main" id="{8BF9D1D4-3A7C-4BDB-B1B9-3654F609BA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1"/>
        </a:graphicData>
      </a:graphic>
    </xdr:graphicFrame>
    <xdr:clientData/>
  </xdr:twoCellAnchor>
  <xdr:twoCellAnchor>
    <xdr:from>
      <xdr:col>6</xdr:col>
      <xdr:colOff>305288</xdr:colOff>
      <xdr:row>186</xdr:row>
      <xdr:rowOff>138112</xdr:rowOff>
    </xdr:from>
    <xdr:to>
      <xdr:col>10</xdr:col>
      <xdr:colOff>1062403</xdr:colOff>
      <xdr:row>200</xdr:row>
      <xdr:rowOff>76200</xdr:rowOff>
    </xdr:to>
    <xdr:graphicFrame macro="">
      <xdr:nvGraphicFramePr>
        <xdr:cNvPr id="61" name="Gráfico 60">
          <a:extLst>
            <a:ext uri="{FF2B5EF4-FFF2-40B4-BE49-F238E27FC236}">
              <a16:creationId xmlns:a16="http://schemas.microsoft.com/office/drawing/2014/main" id="{1AE2189F-AC3D-419F-9AF4-FC78B1A69A6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2"/>
        </a:graphicData>
      </a:graphic>
    </xdr:graphicFrame>
    <xdr:clientData/>
  </xdr:twoCellAnchor>
  <xdr:twoCellAnchor>
    <xdr:from>
      <xdr:col>6</xdr:col>
      <xdr:colOff>183173</xdr:colOff>
      <xdr:row>215</xdr:row>
      <xdr:rowOff>28575</xdr:rowOff>
    </xdr:from>
    <xdr:to>
      <xdr:col>10</xdr:col>
      <xdr:colOff>1135673</xdr:colOff>
      <xdr:row>229</xdr:row>
      <xdr:rowOff>152400</xdr:rowOff>
    </xdr:to>
    <xdr:graphicFrame macro="">
      <xdr:nvGraphicFramePr>
        <xdr:cNvPr id="62" name="Gráfico 61">
          <a:extLst>
            <a:ext uri="{FF2B5EF4-FFF2-40B4-BE49-F238E27FC236}">
              <a16:creationId xmlns:a16="http://schemas.microsoft.com/office/drawing/2014/main" id="{4077B846-C8BE-4EDB-8C6D-1EEAE6559B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3"/>
        </a:graphicData>
      </a:graphic>
    </xdr:graphicFrame>
    <xdr:clientData/>
  </xdr:twoCellAnchor>
  <xdr:twoCellAnchor>
    <xdr:from>
      <xdr:col>6</xdr:col>
      <xdr:colOff>256443</xdr:colOff>
      <xdr:row>238</xdr:row>
      <xdr:rowOff>138111</xdr:rowOff>
    </xdr:from>
    <xdr:to>
      <xdr:col>10</xdr:col>
      <xdr:colOff>1196730</xdr:colOff>
      <xdr:row>253</xdr:row>
      <xdr:rowOff>66675</xdr:rowOff>
    </xdr:to>
    <xdr:graphicFrame macro="">
      <xdr:nvGraphicFramePr>
        <xdr:cNvPr id="63" name="Gráfico 62">
          <a:extLst>
            <a:ext uri="{FF2B5EF4-FFF2-40B4-BE49-F238E27FC236}">
              <a16:creationId xmlns:a16="http://schemas.microsoft.com/office/drawing/2014/main" id="{F27A4D0E-82A4-4F5F-AD84-9A48569FBC0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4"/>
        </a:graphicData>
      </a:graphic>
    </xdr:graphicFrame>
    <xdr:clientData/>
  </xdr:twoCellAnchor>
  <xdr:twoCellAnchor>
    <xdr:from>
      <xdr:col>6</xdr:col>
      <xdr:colOff>219808</xdr:colOff>
      <xdr:row>297</xdr:row>
      <xdr:rowOff>28575</xdr:rowOff>
    </xdr:from>
    <xdr:to>
      <xdr:col>10</xdr:col>
      <xdr:colOff>1208941</xdr:colOff>
      <xdr:row>313</xdr:row>
      <xdr:rowOff>0</xdr:rowOff>
    </xdr:to>
    <xdr:graphicFrame macro="">
      <xdr:nvGraphicFramePr>
        <xdr:cNvPr id="64" name="Gráfico 63">
          <a:extLst>
            <a:ext uri="{FF2B5EF4-FFF2-40B4-BE49-F238E27FC236}">
              <a16:creationId xmlns:a16="http://schemas.microsoft.com/office/drawing/2014/main" id="{00DE748D-A026-4529-8348-8F2D83B8B0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5"/>
        </a:graphicData>
      </a:graphic>
    </xdr:graphicFrame>
    <xdr:clientData/>
  </xdr:twoCellAnchor>
  <xdr:twoCellAnchor>
    <xdr:from>
      <xdr:col>6</xdr:col>
      <xdr:colOff>183174</xdr:colOff>
      <xdr:row>322</xdr:row>
      <xdr:rowOff>23811</xdr:rowOff>
    </xdr:from>
    <xdr:to>
      <xdr:col>10</xdr:col>
      <xdr:colOff>1062404</xdr:colOff>
      <xdr:row>339</xdr:row>
      <xdr:rowOff>66674</xdr:rowOff>
    </xdr:to>
    <xdr:graphicFrame macro="">
      <xdr:nvGraphicFramePr>
        <xdr:cNvPr id="65" name="Gráfico 64">
          <a:extLst>
            <a:ext uri="{FF2B5EF4-FFF2-40B4-BE49-F238E27FC236}">
              <a16:creationId xmlns:a16="http://schemas.microsoft.com/office/drawing/2014/main" id="{E0F39191-F1BE-49EE-AC5C-C376D73A003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6"/>
        </a:graphicData>
      </a:graphic>
    </xdr:graphicFrame>
    <xdr:clientData/>
  </xdr:twoCellAnchor>
  <xdr:twoCellAnchor>
    <xdr:from>
      <xdr:col>6</xdr:col>
      <xdr:colOff>268654</xdr:colOff>
      <xdr:row>353</xdr:row>
      <xdr:rowOff>27216</xdr:rowOff>
    </xdr:from>
    <xdr:to>
      <xdr:col>10</xdr:col>
      <xdr:colOff>1123461</xdr:colOff>
      <xdr:row>370</xdr:row>
      <xdr:rowOff>190500</xdr:rowOff>
    </xdr:to>
    <xdr:graphicFrame macro="">
      <xdr:nvGraphicFramePr>
        <xdr:cNvPr id="66" name="Gráfico 65">
          <a:extLst>
            <a:ext uri="{FF2B5EF4-FFF2-40B4-BE49-F238E27FC236}">
              <a16:creationId xmlns:a16="http://schemas.microsoft.com/office/drawing/2014/main" id="{6BC13760-2C2A-43E2-B8F1-0F4F046FF2A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7"/>
        </a:graphicData>
      </a:graphic>
    </xdr:graphicFrame>
    <xdr:clientData/>
  </xdr:twoCellAnchor>
  <xdr:twoCellAnchor>
    <xdr:from>
      <xdr:col>6</xdr:col>
      <xdr:colOff>134327</xdr:colOff>
      <xdr:row>380</xdr:row>
      <xdr:rowOff>23811</xdr:rowOff>
    </xdr:from>
    <xdr:to>
      <xdr:col>10</xdr:col>
      <xdr:colOff>1111250</xdr:colOff>
      <xdr:row>398</xdr:row>
      <xdr:rowOff>180974</xdr:rowOff>
    </xdr:to>
    <xdr:graphicFrame macro="">
      <xdr:nvGraphicFramePr>
        <xdr:cNvPr id="67" name="Gráfico 66">
          <a:extLst>
            <a:ext uri="{FF2B5EF4-FFF2-40B4-BE49-F238E27FC236}">
              <a16:creationId xmlns:a16="http://schemas.microsoft.com/office/drawing/2014/main" id="{CDB8C7E0-C457-4099-9B81-EEADAE062B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8"/>
        </a:graphicData>
      </a:graphic>
    </xdr:graphicFrame>
    <xdr:clientData/>
  </xdr:twoCellAnchor>
  <xdr:twoCellAnchor>
    <xdr:from>
      <xdr:col>6</xdr:col>
      <xdr:colOff>232019</xdr:colOff>
      <xdr:row>407</xdr:row>
      <xdr:rowOff>185736</xdr:rowOff>
    </xdr:from>
    <xdr:to>
      <xdr:col>10</xdr:col>
      <xdr:colOff>1135673</xdr:colOff>
      <xdr:row>427</xdr:row>
      <xdr:rowOff>133349</xdr:rowOff>
    </xdr:to>
    <xdr:graphicFrame macro="">
      <xdr:nvGraphicFramePr>
        <xdr:cNvPr id="68" name="Gráfico 67">
          <a:extLst>
            <a:ext uri="{FF2B5EF4-FFF2-40B4-BE49-F238E27FC236}">
              <a16:creationId xmlns:a16="http://schemas.microsoft.com/office/drawing/2014/main" id="{26FD53FA-7369-4BF0-B548-AA74F6DD54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9"/>
        </a:graphicData>
      </a:graphic>
    </xdr:graphicFrame>
    <xdr:clientData/>
  </xdr:twoCellAnchor>
  <xdr:twoCellAnchor>
    <xdr:from>
      <xdr:col>6</xdr:col>
      <xdr:colOff>158750</xdr:colOff>
      <xdr:row>441</xdr:row>
      <xdr:rowOff>163285</xdr:rowOff>
    </xdr:from>
    <xdr:to>
      <xdr:col>10</xdr:col>
      <xdr:colOff>1025769</xdr:colOff>
      <xdr:row>460</xdr:row>
      <xdr:rowOff>176892</xdr:rowOff>
    </xdr:to>
    <xdr:graphicFrame macro="">
      <xdr:nvGraphicFramePr>
        <xdr:cNvPr id="69" name="Gráfico 68">
          <a:extLst>
            <a:ext uri="{FF2B5EF4-FFF2-40B4-BE49-F238E27FC236}">
              <a16:creationId xmlns:a16="http://schemas.microsoft.com/office/drawing/2014/main" id="{26AA9C2A-69D5-4A31-9A80-256E9128932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0"/>
        </a:graphicData>
      </a:graphic>
    </xdr:graphicFrame>
    <xdr:clientData/>
  </xdr:twoCellAnchor>
  <xdr:twoCellAnchor>
    <xdr:from>
      <xdr:col>6</xdr:col>
      <xdr:colOff>183174</xdr:colOff>
      <xdr:row>474</xdr:row>
      <xdr:rowOff>122464</xdr:rowOff>
    </xdr:from>
    <xdr:to>
      <xdr:col>10</xdr:col>
      <xdr:colOff>1208942</xdr:colOff>
      <xdr:row>492</xdr:row>
      <xdr:rowOff>161924</xdr:rowOff>
    </xdr:to>
    <xdr:graphicFrame macro="">
      <xdr:nvGraphicFramePr>
        <xdr:cNvPr id="70" name="Gráfico 69">
          <a:extLst>
            <a:ext uri="{FF2B5EF4-FFF2-40B4-BE49-F238E27FC236}">
              <a16:creationId xmlns:a16="http://schemas.microsoft.com/office/drawing/2014/main" id="{0C679C1B-E822-4189-B459-AB8A99D5BB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1"/>
        </a:graphicData>
      </a:graphic>
    </xdr:graphicFrame>
    <xdr:clientData/>
  </xdr:twoCellAnchor>
  <xdr:twoCellAnchor>
    <xdr:from>
      <xdr:col>6</xdr:col>
      <xdr:colOff>232019</xdr:colOff>
      <xdr:row>502</xdr:row>
      <xdr:rowOff>27214</xdr:rowOff>
    </xdr:from>
    <xdr:to>
      <xdr:col>10</xdr:col>
      <xdr:colOff>1172307</xdr:colOff>
      <xdr:row>521</xdr:row>
      <xdr:rowOff>47625</xdr:rowOff>
    </xdr:to>
    <xdr:graphicFrame macro="">
      <xdr:nvGraphicFramePr>
        <xdr:cNvPr id="71" name="Gráfico 70">
          <a:extLst>
            <a:ext uri="{FF2B5EF4-FFF2-40B4-BE49-F238E27FC236}">
              <a16:creationId xmlns:a16="http://schemas.microsoft.com/office/drawing/2014/main" id="{BA428089-0634-41B2-BD1C-321E10DE6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2"/>
        </a:graphicData>
      </a:graphic>
    </xdr:graphicFrame>
    <xdr:clientData/>
  </xdr:twoCellAnchor>
  <xdr:twoCellAnchor>
    <xdr:from>
      <xdr:col>6</xdr:col>
      <xdr:colOff>219808</xdr:colOff>
      <xdr:row>533</xdr:row>
      <xdr:rowOff>33336</xdr:rowOff>
    </xdr:from>
    <xdr:to>
      <xdr:col>10</xdr:col>
      <xdr:colOff>1050192</xdr:colOff>
      <xdr:row>550</xdr:row>
      <xdr:rowOff>190499</xdr:rowOff>
    </xdr:to>
    <xdr:graphicFrame macro="">
      <xdr:nvGraphicFramePr>
        <xdr:cNvPr id="72" name="Gráfico 71">
          <a:extLst>
            <a:ext uri="{FF2B5EF4-FFF2-40B4-BE49-F238E27FC236}">
              <a16:creationId xmlns:a16="http://schemas.microsoft.com/office/drawing/2014/main" id="{8F8AA7D6-288F-4619-8569-2F0452E17C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3"/>
        </a:graphicData>
      </a:graphic>
    </xdr:graphicFrame>
    <xdr:clientData/>
  </xdr:twoCellAnchor>
  <xdr:twoCellAnchor>
    <xdr:from>
      <xdr:col>6</xdr:col>
      <xdr:colOff>256443</xdr:colOff>
      <xdr:row>563</xdr:row>
      <xdr:rowOff>122464</xdr:rowOff>
    </xdr:from>
    <xdr:to>
      <xdr:col>10</xdr:col>
      <xdr:colOff>1123461</xdr:colOff>
      <xdr:row>581</xdr:row>
      <xdr:rowOff>161925</xdr:rowOff>
    </xdr:to>
    <xdr:graphicFrame macro="">
      <xdr:nvGraphicFramePr>
        <xdr:cNvPr id="73" name="Gráfico 72">
          <a:extLst>
            <a:ext uri="{FF2B5EF4-FFF2-40B4-BE49-F238E27FC236}">
              <a16:creationId xmlns:a16="http://schemas.microsoft.com/office/drawing/2014/main" id="{13CB58CD-9FB2-409B-8F88-68BC3BE1EC3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4"/>
        </a:graphicData>
      </a:graphic>
    </xdr:graphicFrame>
    <xdr:clientData/>
  </xdr:twoCellAnchor>
  <xdr:twoCellAnchor>
    <xdr:from>
      <xdr:col>6</xdr:col>
      <xdr:colOff>146540</xdr:colOff>
      <xdr:row>592</xdr:row>
      <xdr:rowOff>42862</xdr:rowOff>
    </xdr:from>
    <xdr:to>
      <xdr:col>10</xdr:col>
      <xdr:colOff>1099038</xdr:colOff>
      <xdr:row>610</xdr:row>
      <xdr:rowOff>76200</xdr:rowOff>
    </xdr:to>
    <xdr:graphicFrame macro="">
      <xdr:nvGraphicFramePr>
        <xdr:cNvPr id="74" name="Gráfico 73">
          <a:extLst>
            <a:ext uri="{FF2B5EF4-FFF2-40B4-BE49-F238E27FC236}">
              <a16:creationId xmlns:a16="http://schemas.microsoft.com/office/drawing/2014/main" id="{9D60F230-B409-49E0-9FF3-F8CC352BBA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5"/>
        </a:graphicData>
      </a:graphic>
    </xdr:graphicFrame>
    <xdr:clientData/>
  </xdr:twoCellAnchor>
  <xdr:twoCellAnchor>
    <xdr:from>
      <xdr:col>6</xdr:col>
      <xdr:colOff>0</xdr:colOff>
      <xdr:row>628</xdr:row>
      <xdr:rowOff>61912</xdr:rowOff>
    </xdr:from>
    <xdr:to>
      <xdr:col>10</xdr:col>
      <xdr:colOff>1047750</xdr:colOff>
      <xdr:row>645</xdr:row>
      <xdr:rowOff>0</xdr:rowOff>
    </xdr:to>
    <xdr:graphicFrame macro="">
      <xdr:nvGraphicFramePr>
        <xdr:cNvPr id="75" name="Gráfico 74">
          <a:extLst>
            <a:ext uri="{FF2B5EF4-FFF2-40B4-BE49-F238E27FC236}">
              <a16:creationId xmlns:a16="http://schemas.microsoft.com/office/drawing/2014/main" id="{6A6E75B6-CD83-4F9C-A01D-577CEF788FA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6"/>
        </a:graphicData>
      </a:graphic>
    </xdr:graphicFrame>
    <xdr:clientData/>
  </xdr:twoCellAnchor>
  <xdr:twoCellAnchor>
    <xdr:from>
      <xdr:col>6</xdr:col>
      <xdr:colOff>195385</xdr:colOff>
      <xdr:row>655</xdr:row>
      <xdr:rowOff>52387</xdr:rowOff>
    </xdr:from>
    <xdr:to>
      <xdr:col>10</xdr:col>
      <xdr:colOff>1172307</xdr:colOff>
      <xdr:row>671</xdr:row>
      <xdr:rowOff>180975</xdr:rowOff>
    </xdr:to>
    <xdr:graphicFrame macro="">
      <xdr:nvGraphicFramePr>
        <xdr:cNvPr id="76" name="Gráfico 75">
          <a:extLst>
            <a:ext uri="{FF2B5EF4-FFF2-40B4-BE49-F238E27FC236}">
              <a16:creationId xmlns:a16="http://schemas.microsoft.com/office/drawing/2014/main" id="{7360EA1F-C943-4CCE-B87C-5B29DB6AD3A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7"/>
        </a:graphicData>
      </a:graphic>
    </xdr:graphicFrame>
    <xdr:clientData/>
  </xdr:twoCellAnchor>
  <xdr:twoCellAnchor>
    <xdr:from>
      <xdr:col>6</xdr:col>
      <xdr:colOff>219809</xdr:colOff>
      <xdr:row>681</xdr:row>
      <xdr:rowOff>185736</xdr:rowOff>
    </xdr:from>
    <xdr:to>
      <xdr:col>10</xdr:col>
      <xdr:colOff>1172307</xdr:colOff>
      <xdr:row>701</xdr:row>
      <xdr:rowOff>57149</xdr:rowOff>
    </xdr:to>
    <xdr:graphicFrame macro="">
      <xdr:nvGraphicFramePr>
        <xdr:cNvPr id="77" name="Gráfico 76">
          <a:extLst>
            <a:ext uri="{FF2B5EF4-FFF2-40B4-BE49-F238E27FC236}">
              <a16:creationId xmlns:a16="http://schemas.microsoft.com/office/drawing/2014/main" id="{1591330A-4BA8-4B3A-ACF3-9D3C0F05A2A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8"/>
        </a:graphicData>
      </a:graphic>
    </xdr:graphicFrame>
    <xdr:clientData/>
  </xdr:twoCellAnchor>
  <xdr:twoCellAnchor>
    <xdr:from>
      <xdr:col>6</xdr:col>
      <xdr:colOff>219809</xdr:colOff>
      <xdr:row>709</xdr:row>
      <xdr:rowOff>80960</xdr:rowOff>
    </xdr:from>
    <xdr:to>
      <xdr:col>10</xdr:col>
      <xdr:colOff>1294423</xdr:colOff>
      <xdr:row>728</xdr:row>
      <xdr:rowOff>38099</xdr:rowOff>
    </xdr:to>
    <xdr:graphicFrame macro="">
      <xdr:nvGraphicFramePr>
        <xdr:cNvPr id="78" name="Gráfico 77">
          <a:extLst>
            <a:ext uri="{FF2B5EF4-FFF2-40B4-BE49-F238E27FC236}">
              <a16:creationId xmlns:a16="http://schemas.microsoft.com/office/drawing/2014/main" id="{352035E6-AE69-4E4D-8D39-FF31888A42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9"/>
        </a:graphicData>
      </a:graphic>
    </xdr:graphicFrame>
    <xdr:clientData/>
  </xdr:twoCellAnchor>
  <xdr:twoCellAnchor>
    <xdr:from>
      <xdr:col>6</xdr:col>
      <xdr:colOff>268654</xdr:colOff>
      <xdr:row>739</xdr:row>
      <xdr:rowOff>147636</xdr:rowOff>
    </xdr:from>
    <xdr:to>
      <xdr:col>10</xdr:col>
      <xdr:colOff>1123461</xdr:colOff>
      <xdr:row>758</xdr:row>
      <xdr:rowOff>108857</xdr:rowOff>
    </xdr:to>
    <xdr:graphicFrame macro="">
      <xdr:nvGraphicFramePr>
        <xdr:cNvPr id="79" name="Gráfico 78">
          <a:extLst>
            <a:ext uri="{FF2B5EF4-FFF2-40B4-BE49-F238E27FC236}">
              <a16:creationId xmlns:a16="http://schemas.microsoft.com/office/drawing/2014/main" id="{FA37A528-4580-4BA3-AFBD-C94AA791A6B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0"/>
        </a:graphicData>
      </a:graphic>
    </xdr:graphicFrame>
    <xdr:clientData/>
  </xdr:twoCellAnchor>
  <xdr:twoCellAnchor>
    <xdr:from>
      <xdr:col>6</xdr:col>
      <xdr:colOff>146539</xdr:colOff>
      <xdr:row>770</xdr:row>
      <xdr:rowOff>136072</xdr:rowOff>
    </xdr:from>
    <xdr:to>
      <xdr:col>10</xdr:col>
      <xdr:colOff>1196731</xdr:colOff>
      <xdr:row>788</xdr:row>
      <xdr:rowOff>28575</xdr:rowOff>
    </xdr:to>
    <xdr:graphicFrame macro="">
      <xdr:nvGraphicFramePr>
        <xdr:cNvPr id="80" name="Gráfico 79">
          <a:extLst>
            <a:ext uri="{FF2B5EF4-FFF2-40B4-BE49-F238E27FC236}">
              <a16:creationId xmlns:a16="http://schemas.microsoft.com/office/drawing/2014/main" id="{6990CE22-FA42-42D1-A17F-8F7A38F26F6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1"/>
        </a:graphicData>
      </a:graphic>
    </xdr:graphicFrame>
    <xdr:clientData/>
  </xdr:twoCellAnchor>
  <xdr:twoCellAnchor>
    <xdr:from>
      <xdr:col>6</xdr:col>
      <xdr:colOff>195385</xdr:colOff>
      <xdr:row>796</xdr:row>
      <xdr:rowOff>4761</xdr:rowOff>
    </xdr:from>
    <xdr:to>
      <xdr:col>10</xdr:col>
      <xdr:colOff>1160096</xdr:colOff>
      <xdr:row>813</xdr:row>
      <xdr:rowOff>66674</xdr:rowOff>
    </xdr:to>
    <xdr:graphicFrame macro="">
      <xdr:nvGraphicFramePr>
        <xdr:cNvPr id="81" name="Gráfico 80">
          <a:extLst>
            <a:ext uri="{FF2B5EF4-FFF2-40B4-BE49-F238E27FC236}">
              <a16:creationId xmlns:a16="http://schemas.microsoft.com/office/drawing/2014/main" id="{81B4CB2D-F454-494E-91C0-FF4EABA5A7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2"/>
        </a:graphicData>
      </a:graphic>
    </xdr:graphicFrame>
    <xdr:clientData/>
  </xdr:twoCellAnchor>
  <xdr:twoCellAnchor>
    <xdr:from>
      <xdr:col>6</xdr:col>
      <xdr:colOff>207596</xdr:colOff>
      <xdr:row>821</xdr:row>
      <xdr:rowOff>4762</xdr:rowOff>
    </xdr:from>
    <xdr:to>
      <xdr:col>10</xdr:col>
      <xdr:colOff>1074615</xdr:colOff>
      <xdr:row>837</xdr:row>
      <xdr:rowOff>133350</xdr:rowOff>
    </xdr:to>
    <xdr:graphicFrame macro="">
      <xdr:nvGraphicFramePr>
        <xdr:cNvPr id="82" name="Gráfico 81">
          <a:extLst>
            <a:ext uri="{FF2B5EF4-FFF2-40B4-BE49-F238E27FC236}">
              <a16:creationId xmlns:a16="http://schemas.microsoft.com/office/drawing/2014/main" id="{15FC508D-F900-4990-B4BF-AF01CD735D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3"/>
        </a:graphicData>
      </a:graphic>
    </xdr:graphicFrame>
    <xdr:clientData/>
  </xdr:twoCellAnchor>
  <xdr:twoCellAnchor>
    <xdr:from>
      <xdr:col>6</xdr:col>
      <xdr:colOff>244232</xdr:colOff>
      <xdr:row>851</xdr:row>
      <xdr:rowOff>23812</xdr:rowOff>
    </xdr:from>
    <xdr:to>
      <xdr:col>10</xdr:col>
      <xdr:colOff>1111250</xdr:colOff>
      <xdr:row>867</xdr:row>
      <xdr:rowOff>57150</xdr:rowOff>
    </xdr:to>
    <xdr:graphicFrame macro="">
      <xdr:nvGraphicFramePr>
        <xdr:cNvPr id="83" name="Gráfico 82">
          <a:extLst>
            <a:ext uri="{FF2B5EF4-FFF2-40B4-BE49-F238E27FC236}">
              <a16:creationId xmlns:a16="http://schemas.microsoft.com/office/drawing/2014/main" id="{F6B1A51C-E9A3-4346-A60E-A2B848B7803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4"/>
        </a:graphicData>
      </a:graphic>
    </xdr:graphicFrame>
    <xdr:clientData/>
  </xdr:twoCellAnchor>
  <xdr:twoCellAnchor>
    <xdr:from>
      <xdr:col>6</xdr:col>
      <xdr:colOff>909637</xdr:colOff>
      <xdr:row>874</xdr:row>
      <xdr:rowOff>128586</xdr:rowOff>
    </xdr:from>
    <xdr:to>
      <xdr:col>10</xdr:col>
      <xdr:colOff>635000</xdr:colOff>
      <xdr:row>894</xdr:row>
      <xdr:rowOff>19049</xdr:rowOff>
    </xdr:to>
    <xdr:graphicFrame macro="">
      <xdr:nvGraphicFramePr>
        <xdr:cNvPr id="84" name="Gráfico 83">
          <a:extLst>
            <a:ext uri="{FF2B5EF4-FFF2-40B4-BE49-F238E27FC236}">
              <a16:creationId xmlns:a16="http://schemas.microsoft.com/office/drawing/2014/main" id="{C85EBCF9-554C-45CF-AB6F-8C010748D6B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5"/>
        </a:graphicData>
      </a:graphic>
    </xdr:graphicFrame>
    <xdr:clientData/>
  </xdr:twoCellAnchor>
  <xdr:twoCellAnchor>
    <xdr:from>
      <xdr:col>6</xdr:col>
      <xdr:colOff>280867</xdr:colOff>
      <xdr:row>906</xdr:row>
      <xdr:rowOff>14286</xdr:rowOff>
    </xdr:from>
    <xdr:to>
      <xdr:col>10</xdr:col>
      <xdr:colOff>1123461</xdr:colOff>
      <xdr:row>923</xdr:row>
      <xdr:rowOff>152399</xdr:rowOff>
    </xdr:to>
    <xdr:graphicFrame macro="">
      <xdr:nvGraphicFramePr>
        <xdr:cNvPr id="85" name="Gráfico 84">
          <a:extLst>
            <a:ext uri="{FF2B5EF4-FFF2-40B4-BE49-F238E27FC236}">
              <a16:creationId xmlns:a16="http://schemas.microsoft.com/office/drawing/2014/main" id="{44B7D0DF-5256-40F6-8DBB-D5FFE354803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6"/>
        </a:graphicData>
      </a:graphic>
    </xdr:graphicFrame>
    <xdr:clientData/>
  </xdr:twoCellAnchor>
  <xdr:twoCellAnchor>
    <xdr:from>
      <xdr:col>6</xdr:col>
      <xdr:colOff>183173</xdr:colOff>
      <xdr:row>935</xdr:row>
      <xdr:rowOff>204786</xdr:rowOff>
    </xdr:from>
    <xdr:to>
      <xdr:col>10</xdr:col>
      <xdr:colOff>1184519</xdr:colOff>
      <xdr:row>952</xdr:row>
      <xdr:rowOff>163285</xdr:rowOff>
    </xdr:to>
    <xdr:graphicFrame macro="">
      <xdr:nvGraphicFramePr>
        <xdr:cNvPr id="86" name="Gráfico 85">
          <a:extLst>
            <a:ext uri="{FF2B5EF4-FFF2-40B4-BE49-F238E27FC236}">
              <a16:creationId xmlns:a16="http://schemas.microsoft.com/office/drawing/2014/main" id="{7438B3C3-7ACE-4A8C-8213-4977015FF1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7"/>
        </a:graphicData>
      </a:graphic>
    </xdr:graphicFrame>
    <xdr:clientData/>
  </xdr:twoCellAnchor>
  <xdr:twoCellAnchor>
    <xdr:from>
      <xdr:col>6</xdr:col>
      <xdr:colOff>183173</xdr:colOff>
      <xdr:row>958</xdr:row>
      <xdr:rowOff>147636</xdr:rowOff>
    </xdr:from>
    <xdr:to>
      <xdr:col>10</xdr:col>
      <xdr:colOff>1123461</xdr:colOff>
      <xdr:row>976</xdr:row>
      <xdr:rowOff>95249</xdr:rowOff>
    </xdr:to>
    <xdr:graphicFrame macro="">
      <xdr:nvGraphicFramePr>
        <xdr:cNvPr id="87" name="Gráfico 86">
          <a:extLst>
            <a:ext uri="{FF2B5EF4-FFF2-40B4-BE49-F238E27FC236}">
              <a16:creationId xmlns:a16="http://schemas.microsoft.com/office/drawing/2014/main" id="{8F2FCABA-5600-40C9-AE21-4647696AD8B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8"/>
        </a:graphicData>
      </a:graphic>
    </xdr:graphicFrame>
    <xdr:clientData/>
  </xdr:twoCellAnchor>
  <xdr:twoCellAnchor>
    <xdr:from>
      <xdr:col>6</xdr:col>
      <xdr:colOff>207596</xdr:colOff>
      <xdr:row>991</xdr:row>
      <xdr:rowOff>23811</xdr:rowOff>
    </xdr:from>
    <xdr:to>
      <xdr:col>10</xdr:col>
      <xdr:colOff>1221154</xdr:colOff>
      <xdr:row>1010</xdr:row>
      <xdr:rowOff>180975</xdr:rowOff>
    </xdr:to>
    <xdr:graphicFrame macro="">
      <xdr:nvGraphicFramePr>
        <xdr:cNvPr id="88" name="Gráfico 87">
          <a:extLst>
            <a:ext uri="{FF2B5EF4-FFF2-40B4-BE49-F238E27FC236}">
              <a16:creationId xmlns:a16="http://schemas.microsoft.com/office/drawing/2014/main" id="{BD88BA46-10DE-4AE0-98DC-54619DD560F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9"/>
        </a:graphicData>
      </a:graphic>
    </xdr:graphicFrame>
    <xdr:clientData/>
  </xdr:twoCellAnchor>
  <xdr:twoCellAnchor>
    <xdr:from>
      <xdr:col>6</xdr:col>
      <xdr:colOff>170963</xdr:colOff>
      <xdr:row>1019</xdr:row>
      <xdr:rowOff>147637</xdr:rowOff>
    </xdr:from>
    <xdr:to>
      <xdr:col>10</xdr:col>
      <xdr:colOff>1184519</xdr:colOff>
      <xdr:row>1037</xdr:row>
      <xdr:rowOff>123825</xdr:rowOff>
    </xdr:to>
    <xdr:graphicFrame macro="">
      <xdr:nvGraphicFramePr>
        <xdr:cNvPr id="89" name="Gráfico 88">
          <a:extLst>
            <a:ext uri="{FF2B5EF4-FFF2-40B4-BE49-F238E27FC236}">
              <a16:creationId xmlns:a16="http://schemas.microsoft.com/office/drawing/2014/main" id="{CFC4028E-FC0E-4BEA-8C19-AA20F5EC561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0"/>
        </a:graphicData>
      </a:graphic>
    </xdr:graphicFrame>
    <xdr:clientData/>
  </xdr:twoCellAnchor>
  <xdr:twoCellAnchor>
    <xdr:from>
      <xdr:col>6</xdr:col>
      <xdr:colOff>293077</xdr:colOff>
      <xdr:row>1047</xdr:row>
      <xdr:rowOff>159883</xdr:rowOff>
    </xdr:from>
    <xdr:to>
      <xdr:col>10</xdr:col>
      <xdr:colOff>1086826</xdr:colOff>
      <xdr:row>1067</xdr:row>
      <xdr:rowOff>40821</xdr:rowOff>
    </xdr:to>
    <xdr:graphicFrame macro="">
      <xdr:nvGraphicFramePr>
        <xdr:cNvPr id="90" name="Gráfico 89">
          <a:extLst>
            <a:ext uri="{FF2B5EF4-FFF2-40B4-BE49-F238E27FC236}">
              <a16:creationId xmlns:a16="http://schemas.microsoft.com/office/drawing/2014/main" id="{A67E389A-A086-4740-9A06-A220C1DE1CD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1"/>
        </a:graphicData>
      </a:graphic>
    </xdr:graphicFrame>
    <xdr:clientData/>
  </xdr:twoCellAnchor>
  <xdr:twoCellAnchor>
    <xdr:from>
      <xdr:col>6</xdr:col>
      <xdr:colOff>244230</xdr:colOff>
      <xdr:row>1076</xdr:row>
      <xdr:rowOff>81643</xdr:rowOff>
    </xdr:from>
    <xdr:to>
      <xdr:col>10</xdr:col>
      <xdr:colOff>1099037</xdr:colOff>
      <xdr:row>1096</xdr:row>
      <xdr:rowOff>122464</xdr:rowOff>
    </xdr:to>
    <xdr:graphicFrame macro="">
      <xdr:nvGraphicFramePr>
        <xdr:cNvPr id="91" name="Gráfico 90">
          <a:extLst>
            <a:ext uri="{FF2B5EF4-FFF2-40B4-BE49-F238E27FC236}">
              <a16:creationId xmlns:a16="http://schemas.microsoft.com/office/drawing/2014/main" id="{FFA8DF82-ED38-4FB0-ACA9-311259E332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2"/>
        </a:graphicData>
      </a:graphic>
    </xdr:graphicFrame>
    <xdr:clientData/>
  </xdr:twoCellAnchor>
  <xdr:twoCellAnchor>
    <xdr:from>
      <xdr:col>6</xdr:col>
      <xdr:colOff>268654</xdr:colOff>
      <xdr:row>1133</xdr:row>
      <xdr:rowOff>166686</xdr:rowOff>
    </xdr:from>
    <xdr:to>
      <xdr:col>10</xdr:col>
      <xdr:colOff>1037981</xdr:colOff>
      <xdr:row>1149</xdr:row>
      <xdr:rowOff>76199</xdr:rowOff>
    </xdr:to>
    <xdr:graphicFrame macro="">
      <xdr:nvGraphicFramePr>
        <xdr:cNvPr id="92" name="Gráfico 91">
          <a:extLst>
            <a:ext uri="{FF2B5EF4-FFF2-40B4-BE49-F238E27FC236}">
              <a16:creationId xmlns:a16="http://schemas.microsoft.com/office/drawing/2014/main" id="{B3DEA187-593F-4040-966E-F4FF7607AC6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3"/>
        </a:graphicData>
      </a:graphic>
    </xdr:graphicFrame>
    <xdr:clientData/>
  </xdr:twoCellAnchor>
  <xdr:twoCellAnchor>
    <xdr:from>
      <xdr:col>6</xdr:col>
      <xdr:colOff>966107</xdr:colOff>
      <xdr:row>1158</xdr:row>
      <xdr:rowOff>185737</xdr:rowOff>
    </xdr:from>
    <xdr:to>
      <xdr:col>10</xdr:col>
      <xdr:colOff>666749</xdr:colOff>
      <xdr:row>1175</xdr:row>
      <xdr:rowOff>104775</xdr:rowOff>
    </xdr:to>
    <xdr:graphicFrame macro="">
      <xdr:nvGraphicFramePr>
        <xdr:cNvPr id="93" name="Gráfico 92">
          <a:extLst>
            <a:ext uri="{FF2B5EF4-FFF2-40B4-BE49-F238E27FC236}">
              <a16:creationId xmlns:a16="http://schemas.microsoft.com/office/drawing/2014/main" id="{2607C328-9C12-4CFB-AF58-EC29D2F99A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4"/>
        </a:graphicData>
      </a:graphic>
    </xdr:graphicFrame>
    <xdr:clientData/>
  </xdr:twoCellAnchor>
  <xdr:twoCellAnchor>
    <xdr:from>
      <xdr:col>6</xdr:col>
      <xdr:colOff>378558</xdr:colOff>
      <xdr:row>1185</xdr:row>
      <xdr:rowOff>65992</xdr:rowOff>
    </xdr:from>
    <xdr:to>
      <xdr:col>10</xdr:col>
      <xdr:colOff>1001345</xdr:colOff>
      <xdr:row>1203</xdr:row>
      <xdr:rowOff>176892</xdr:rowOff>
    </xdr:to>
    <xdr:graphicFrame macro="">
      <xdr:nvGraphicFramePr>
        <xdr:cNvPr id="94" name="Gráfico 93">
          <a:extLst>
            <a:ext uri="{FF2B5EF4-FFF2-40B4-BE49-F238E27FC236}">
              <a16:creationId xmlns:a16="http://schemas.microsoft.com/office/drawing/2014/main" id="{9E49C06B-C0C5-409F-8D23-BA5DEE9DC9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5"/>
        </a:graphicData>
      </a:graphic>
    </xdr:graphicFrame>
    <xdr:clientData/>
  </xdr:twoCellAnchor>
  <xdr:twoCellAnchor>
    <xdr:from>
      <xdr:col>6</xdr:col>
      <xdr:colOff>219808</xdr:colOff>
      <xdr:row>1213</xdr:row>
      <xdr:rowOff>80961</xdr:rowOff>
    </xdr:from>
    <xdr:to>
      <xdr:col>10</xdr:col>
      <xdr:colOff>1160096</xdr:colOff>
      <xdr:row>1229</xdr:row>
      <xdr:rowOff>123824</xdr:rowOff>
    </xdr:to>
    <xdr:graphicFrame macro="">
      <xdr:nvGraphicFramePr>
        <xdr:cNvPr id="95" name="Gráfico 94">
          <a:extLst>
            <a:ext uri="{FF2B5EF4-FFF2-40B4-BE49-F238E27FC236}">
              <a16:creationId xmlns:a16="http://schemas.microsoft.com/office/drawing/2014/main" id="{5B416BEB-C480-4749-8F99-C231E1A34F8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6"/>
        </a:graphicData>
      </a:graphic>
    </xdr:graphicFrame>
    <xdr:clientData/>
  </xdr:twoCellAnchor>
  <xdr:twoCellAnchor>
    <xdr:from>
      <xdr:col>6</xdr:col>
      <xdr:colOff>256443</xdr:colOff>
      <xdr:row>1238</xdr:row>
      <xdr:rowOff>157162</xdr:rowOff>
    </xdr:from>
    <xdr:to>
      <xdr:col>10</xdr:col>
      <xdr:colOff>1147884</xdr:colOff>
      <xdr:row>1255</xdr:row>
      <xdr:rowOff>171450</xdr:rowOff>
    </xdr:to>
    <xdr:graphicFrame macro="">
      <xdr:nvGraphicFramePr>
        <xdr:cNvPr id="96" name="Gráfico 95">
          <a:extLst>
            <a:ext uri="{FF2B5EF4-FFF2-40B4-BE49-F238E27FC236}">
              <a16:creationId xmlns:a16="http://schemas.microsoft.com/office/drawing/2014/main" id="{0C6082A2-C158-4468-B50D-A19ED4CC44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7"/>
        </a:graphicData>
      </a:graphic>
    </xdr:graphicFrame>
    <xdr:clientData/>
  </xdr:twoCellAnchor>
  <xdr:twoCellAnchor>
    <xdr:from>
      <xdr:col>6</xdr:col>
      <xdr:colOff>219808</xdr:colOff>
      <xdr:row>270</xdr:row>
      <xdr:rowOff>28575</xdr:rowOff>
    </xdr:from>
    <xdr:to>
      <xdr:col>10</xdr:col>
      <xdr:colOff>1123461</xdr:colOff>
      <xdr:row>287</xdr:row>
      <xdr:rowOff>147639</xdr:rowOff>
    </xdr:to>
    <xdr:graphicFrame macro="">
      <xdr:nvGraphicFramePr>
        <xdr:cNvPr id="97" name="Gráfico 96">
          <a:extLst>
            <a:ext uri="{FF2B5EF4-FFF2-40B4-BE49-F238E27FC236}">
              <a16:creationId xmlns:a16="http://schemas.microsoft.com/office/drawing/2014/main" id="{FDF3268D-65F8-47E4-AD98-8057C827DF9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8"/>
        </a:graphicData>
      </a:graphic>
    </xdr:graphicFrame>
    <xdr:clientData/>
  </xdr:twoCellAnchor>
  <xdr:twoCellAnchor>
    <xdr:from>
      <xdr:col>6</xdr:col>
      <xdr:colOff>268654</xdr:colOff>
      <xdr:row>1107</xdr:row>
      <xdr:rowOff>100012</xdr:rowOff>
    </xdr:from>
    <xdr:to>
      <xdr:col>10</xdr:col>
      <xdr:colOff>1172307</xdr:colOff>
      <xdr:row>1126</xdr:row>
      <xdr:rowOff>19050</xdr:rowOff>
    </xdr:to>
    <xdr:graphicFrame macro="">
      <xdr:nvGraphicFramePr>
        <xdr:cNvPr id="98" name="Gráfico 97">
          <a:extLst>
            <a:ext uri="{FF2B5EF4-FFF2-40B4-BE49-F238E27FC236}">
              <a16:creationId xmlns:a16="http://schemas.microsoft.com/office/drawing/2014/main" id="{3F49FFD3-4313-423D-81BD-CBA76FFAFB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9"/>
        </a:graphicData>
      </a:graphic>
    </xdr:graphicFrame>
    <xdr:clientData/>
  </xdr:twoCellAnchor>
  <xdr:twoCellAnchor editAs="oneCell">
    <xdr:from>
      <xdr:col>0</xdr:col>
      <xdr:colOff>73271</xdr:colOff>
      <xdr:row>3</xdr:row>
      <xdr:rowOff>48847</xdr:rowOff>
    </xdr:from>
    <xdr:to>
      <xdr:col>0</xdr:col>
      <xdr:colOff>2918559</xdr:colOff>
      <xdr:row>9</xdr:row>
      <xdr:rowOff>147236</xdr:rowOff>
    </xdr:to>
    <xdr:pic>
      <xdr:nvPicPr>
        <xdr:cNvPr id="99" name="Imagen 98" descr="Vista previa de imagen">
          <a:extLst>
            <a:ext uri="{FF2B5EF4-FFF2-40B4-BE49-F238E27FC236}">
              <a16:creationId xmlns:a16="http://schemas.microsoft.com/office/drawing/2014/main" id="{B42ED017-BD5A-48F1-AD5B-302BE36CDB38}"/>
            </a:ext>
          </a:extLst>
        </xdr:cNvPr>
        <xdr:cNvPicPr>
          <a:picLocks noChangeAspect="1" noChangeArrowheads="1"/>
        </xdr:cNvPicPr>
      </xdr:nvPicPr>
      <xdr:blipFill>
        <a:blip xmlns:r="http://schemas.openxmlformats.org/officeDocument/2006/relationships" r:embed="rId100" cstate="print">
          <a:extLst>
            <a:ext uri="{28A0092B-C50C-407E-A947-70E740481C1C}">
              <a14:useLocalDpi xmlns:a14="http://schemas.microsoft.com/office/drawing/2010/main" val="0"/>
            </a:ext>
          </a:extLst>
        </a:blip>
        <a:srcRect/>
        <a:stretch>
          <a:fillRect/>
        </a:stretch>
      </xdr:blipFill>
      <xdr:spPr bwMode="auto">
        <a:xfrm>
          <a:off x="73271" y="671635"/>
          <a:ext cx="2845288" cy="14416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4</xdr:col>
      <xdr:colOff>352425</xdr:colOff>
      <xdr:row>0</xdr:row>
      <xdr:rowOff>123825</xdr:rowOff>
    </xdr:from>
    <xdr:to>
      <xdr:col>4</xdr:col>
      <xdr:colOff>1059996</xdr:colOff>
      <xdr:row>4</xdr:row>
      <xdr:rowOff>141315</xdr:rowOff>
    </xdr:to>
    <xdr:pic>
      <xdr:nvPicPr>
        <xdr:cNvPr id="4" name="Gráfico 3" descr="Urano">
          <a:hlinkClick xmlns:r="http://schemas.openxmlformats.org/officeDocument/2006/relationships" r:id="rId1"/>
          <a:extLst>
            <a:ext uri="{FF2B5EF4-FFF2-40B4-BE49-F238E27FC236}">
              <a16:creationId xmlns:a16="http://schemas.microsoft.com/office/drawing/2014/main" id="{00000000-0008-0000-10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677150" y="123825"/>
          <a:ext cx="707571" cy="730085"/>
        </a:xfrm>
        <a:prstGeom prst="rect">
          <a:avLst/>
        </a:prstGeom>
      </xdr:spPr>
    </xdr:pic>
    <xdr:clientData/>
  </xdr:twoCellAnchor>
  <xdr:twoCellAnchor editAs="oneCell">
    <xdr:from>
      <xdr:col>4</xdr:col>
      <xdr:colOff>352425</xdr:colOff>
      <xdr:row>0</xdr:row>
      <xdr:rowOff>123825</xdr:rowOff>
    </xdr:from>
    <xdr:to>
      <xdr:col>4</xdr:col>
      <xdr:colOff>1059996</xdr:colOff>
      <xdr:row>4</xdr:row>
      <xdr:rowOff>141315</xdr:rowOff>
    </xdr:to>
    <xdr:pic>
      <xdr:nvPicPr>
        <xdr:cNvPr id="5" name="Gráfico 4" descr="Urano">
          <a:hlinkClick xmlns:r="http://schemas.openxmlformats.org/officeDocument/2006/relationships" r:id="rId1"/>
          <a:extLst>
            <a:ext uri="{FF2B5EF4-FFF2-40B4-BE49-F238E27FC236}">
              <a16:creationId xmlns:a16="http://schemas.microsoft.com/office/drawing/2014/main" id="{00000000-0008-0000-1000-000005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7677150" y="123825"/>
          <a:ext cx="707571" cy="730085"/>
        </a:xfrm>
        <a:prstGeom prst="rect">
          <a:avLst/>
        </a:prstGeom>
      </xdr:spPr>
    </xdr:pic>
    <xdr:clientData/>
  </xdr:twoCellAnchor>
  <xdr:twoCellAnchor editAs="oneCell">
    <xdr:from>
      <xdr:col>8</xdr:col>
      <xdr:colOff>358987</xdr:colOff>
      <xdr:row>17</xdr:row>
      <xdr:rowOff>182795</xdr:rowOff>
    </xdr:from>
    <xdr:to>
      <xdr:col>8</xdr:col>
      <xdr:colOff>751192</xdr:colOff>
      <xdr:row>25</xdr:row>
      <xdr:rowOff>514625</xdr:rowOff>
    </xdr:to>
    <xdr:pic>
      <xdr:nvPicPr>
        <xdr:cNvPr id="9" name="Imagen 8">
          <a:extLst>
            <a:ext uri="{FF2B5EF4-FFF2-40B4-BE49-F238E27FC236}">
              <a16:creationId xmlns:a16="http://schemas.microsoft.com/office/drawing/2014/main" id="{DE37E40C-C556-4419-9164-F97D92228F82}"/>
            </a:ext>
          </a:extLst>
        </xdr:cNvPr>
        <xdr:cNvPicPr>
          <a:picLocks noChangeAspect="1"/>
        </xdr:cNvPicPr>
      </xdr:nvPicPr>
      <xdr:blipFill rotWithShape="1">
        <a:blip xmlns:r="http://schemas.openxmlformats.org/officeDocument/2006/relationships" r:embed="rId6"/>
        <a:srcRect l="33696" t="58216" r="59807" b="19612"/>
        <a:stretch/>
      </xdr:blipFill>
      <xdr:spPr bwMode="auto">
        <a:xfrm rot="10800000">
          <a:off x="13084387" y="3554645"/>
          <a:ext cx="392205" cy="1860018"/>
        </a:xfrm>
        <a:prstGeom prst="rect">
          <a:avLst/>
        </a:prstGeom>
        <a:ln>
          <a:noFill/>
        </a:ln>
        <a:extLst>
          <a:ext uri="{53640926-AAD7-44D8-BBD7-CCE9431645EC}">
            <a14:shadowObscured xmlns:a14="http://schemas.microsoft.com/office/drawing/2010/main"/>
          </a:ext>
        </a:extLst>
      </xdr:spPr>
    </xdr:pic>
    <xdr:clientData/>
  </xdr:twoCellAnchor>
  <xdr:twoCellAnchor>
    <xdr:from>
      <xdr:col>8</xdr:col>
      <xdr:colOff>628022</xdr:colOff>
      <xdr:row>7</xdr:row>
      <xdr:rowOff>20934</xdr:rowOff>
    </xdr:from>
    <xdr:to>
      <xdr:col>9</xdr:col>
      <xdr:colOff>690034</xdr:colOff>
      <xdr:row>14</xdr:row>
      <xdr:rowOff>16225</xdr:rowOff>
    </xdr:to>
    <xdr:sp macro="" textlink="">
      <xdr:nvSpPr>
        <xdr:cNvPr id="10" name="Rectángulo: esquina doblada 9">
          <a:extLst>
            <a:ext uri="{FF2B5EF4-FFF2-40B4-BE49-F238E27FC236}">
              <a16:creationId xmlns:a16="http://schemas.microsoft.com/office/drawing/2014/main" id="{B3793130-3B79-4363-BE77-653D95D1CFAB}"/>
            </a:ext>
          </a:extLst>
        </xdr:cNvPr>
        <xdr:cNvSpPr/>
      </xdr:nvSpPr>
      <xdr:spPr>
        <a:xfrm>
          <a:off x="13345467" y="1276978"/>
          <a:ext cx="899375" cy="1314137"/>
        </a:xfrm>
        <a:prstGeom prst="foldedCorner">
          <a:avLst/>
        </a:prstGeom>
        <a:solidFill>
          <a:schemeClr val="accent1">
            <a:lumMod val="20000"/>
            <a:lumOff val="80000"/>
          </a:schemeClr>
        </a:solidFill>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es-419" sz="1100"/>
            <a:t>Desea</a:t>
          </a:r>
          <a:r>
            <a:rPr lang="es-419" sz="1100" baseline="0"/>
            <a:t> </a:t>
          </a:r>
        </a:p>
        <a:p>
          <a:pPr algn="l"/>
          <a:r>
            <a:rPr lang="es-419" sz="1100"/>
            <a:t>ver más contenido</a:t>
          </a:r>
          <a:r>
            <a:rPr lang="es-419" sz="1100" baseline="0"/>
            <a:t> deslizar  hacia abajo..</a:t>
          </a:r>
          <a:endParaRPr lang="es-419" sz="1100"/>
        </a:p>
      </xdr:txBody>
    </xdr:sp>
    <xdr:clientData/>
  </xdr:twoCellAnchor>
  <xdr:twoCellAnchor editAs="oneCell">
    <xdr:from>
      <xdr:col>7</xdr:col>
      <xdr:colOff>104671</xdr:colOff>
      <xdr:row>0</xdr:row>
      <xdr:rowOff>66267</xdr:rowOff>
    </xdr:from>
    <xdr:to>
      <xdr:col>7</xdr:col>
      <xdr:colOff>795496</xdr:colOff>
      <xdr:row>4</xdr:row>
      <xdr:rowOff>50830</xdr:rowOff>
    </xdr:to>
    <xdr:pic>
      <xdr:nvPicPr>
        <xdr:cNvPr id="6" name="Imagen 5" descr="Boton Atras PNG, Vectores, PSD, e Clipart Para Descarga Gratuita - Pngtree">
          <a:hlinkClick xmlns:r="http://schemas.openxmlformats.org/officeDocument/2006/relationships" r:id="rId7"/>
          <a:extLst>
            <a:ext uri="{FF2B5EF4-FFF2-40B4-BE49-F238E27FC236}">
              <a16:creationId xmlns:a16="http://schemas.microsoft.com/office/drawing/2014/main" id="{7EE84A2E-386D-4494-BEA2-A49158CCE728}"/>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1984753" y="66267"/>
          <a:ext cx="690825" cy="6963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130627</xdr:colOff>
      <xdr:row>0</xdr:row>
      <xdr:rowOff>73269</xdr:rowOff>
    </xdr:from>
    <xdr:to>
      <xdr:col>9</xdr:col>
      <xdr:colOff>9788</xdr:colOff>
      <xdr:row>4</xdr:row>
      <xdr:rowOff>83736</xdr:rowOff>
    </xdr:to>
    <xdr:pic>
      <xdr:nvPicPr>
        <xdr:cNvPr id="7" name="Imagen 6" descr="Boton Atras PNG, Vectores, PSD, e Clipart Para Descarga Gratuita - Pngtree">
          <a:hlinkClick xmlns:r="http://schemas.openxmlformats.org/officeDocument/2006/relationships" r:id="rId9"/>
          <a:extLst>
            <a:ext uri="{FF2B5EF4-FFF2-40B4-BE49-F238E27FC236}">
              <a16:creationId xmlns:a16="http://schemas.microsoft.com/office/drawing/2014/main" id="{FAF49F2B-0D7C-466C-93A5-E92C09DA4EE6}"/>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rot="10800000">
          <a:off x="12848072" y="73269"/>
          <a:ext cx="716524" cy="722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366346</xdr:colOff>
      <xdr:row>7</xdr:row>
      <xdr:rowOff>83737</xdr:rowOff>
    </xdr:from>
    <xdr:to>
      <xdr:col>8</xdr:col>
      <xdr:colOff>575687</xdr:colOff>
      <xdr:row>11</xdr:row>
      <xdr:rowOff>481484</xdr:rowOff>
    </xdr:to>
    <xdr:pic>
      <xdr:nvPicPr>
        <xdr:cNvPr id="8" name="Imagen 7" descr="proceso de planificación de dibujos animados 2111884 Vector en Vecteezy">
          <a:extLst>
            <a:ext uri="{FF2B5EF4-FFF2-40B4-BE49-F238E27FC236}">
              <a16:creationId xmlns:a16="http://schemas.microsoft.com/office/drawing/2014/main" id="{1641ED3B-B9E3-46B9-A1E1-E330B313DC89}"/>
            </a:ext>
          </a:extLst>
        </xdr:cNvPr>
        <xdr:cNvPicPr>
          <a:picLocks noChangeAspect="1" noChangeArrowheads="1"/>
        </xdr:cNvPicPr>
      </xdr:nvPicPr>
      <xdr:blipFill rotWithShape="1">
        <a:blip xmlns:r="http://schemas.openxmlformats.org/officeDocument/2006/relationships" r:embed="rId11" cstate="print">
          <a:extLst>
            <a:ext uri="{28A0092B-C50C-407E-A947-70E740481C1C}">
              <a14:useLocalDpi xmlns:a14="http://schemas.microsoft.com/office/drawing/2010/main" val="0"/>
            </a:ext>
          </a:extLst>
        </a:blip>
        <a:srcRect l="21126" r="21067" b="21795"/>
        <a:stretch/>
      </xdr:blipFill>
      <xdr:spPr bwMode="auto">
        <a:xfrm>
          <a:off x="12246428" y="1339781"/>
          <a:ext cx="1046704" cy="1151373"/>
        </a:xfrm>
        <a:prstGeom prst="rect">
          <a:avLst/>
        </a:prstGeom>
        <a:ln>
          <a:noFill/>
        </a:ln>
        <a:effectLst>
          <a:softEdge rad="112500"/>
        </a:effectLst>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1151373</xdr:colOff>
      <xdr:row>0</xdr:row>
      <xdr:rowOff>41868</xdr:rowOff>
    </xdr:from>
    <xdr:to>
      <xdr:col>6</xdr:col>
      <xdr:colOff>1100585</xdr:colOff>
      <xdr:row>6</xdr:row>
      <xdr:rowOff>132697</xdr:rowOff>
    </xdr:to>
    <xdr:pic>
      <xdr:nvPicPr>
        <xdr:cNvPr id="2" name="Imagen 1" descr="Vista previa de imagen">
          <a:extLst>
            <a:ext uri="{FF2B5EF4-FFF2-40B4-BE49-F238E27FC236}">
              <a16:creationId xmlns:a16="http://schemas.microsoft.com/office/drawing/2014/main" id="{CF6CB7D7-3E46-4641-A4D9-E3AB27911F2F}"/>
            </a:ext>
          </a:extLst>
        </xdr:cNvPr>
        <xdr:cNvPicPr>
          <a:picLocks noChangeAspect="1" noChangeArrowheads="1"/>
        </xdr:cNvPicPr>
      </xdr:nvPicPr>
      <xdr:blipFill>
        <a:blip xmlns:r="http://schemas.openxmlformats.org/officeDocument/2006/relationships" r:embed="rId12" cstate="print">
          <a:extLst>
            <a:ext uri="{28A0092B-C50C-407E-A947-70E740481C1C}">
              <a14:useLocalDpi xmlns:a14="http://schemas.microsoft.com/office/drawing/2010/main" val="0"/>
            </a:ext>
          </a:extLst>
        </a:blip>
        <a:srcRect/>
        <a:stretch>
          <a:fillRect/>
        </a:stretch>
      </xdr:blipFill>
      <xdr:spPr bwMode="auto">
        <a:xfrm>
          <a:off x="9493598" y="41868"/>
          <a:ext cx="2325229" cy="11689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4</xdr:col>
      <xdr:colOff>352425</xdr:colOff>
      <xdr:row>0</xdr:row>
      <xdr:rowOff>123825</xdr:rowOff>
    </xdr:from>
    <xdr:to>
      <xdr:col>4</xdr:col>
      <xdr:colOff>1059996</xdr:colOff>
      <xdr:row>4</xdr:row>
      <xdr:rowOff>150893</xdr:rowOff>
    </xdr:to>
    <xdr:pic>
      <xdr:nvPicPr>
        <xdr:cNvPr id="4" name="Gráfico 3" descr="Urano">
          <a:hlinkClick xmlns:r="http://schemas.openxmlformats.org/officeDocument/2006/relationships" r:id="rId1"/>
          <a:extLst>
            <a:ext uri="{FF2B5EF4-FFF2-40B4-BE49-F238E27FC236}">
              <a16:creationId xmlns:a16="http://schemas.microsoft.com/office/drawing/2014/main" id="{00000000-0008-0000-1100-000004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677150" y="123825"/>
          <a:ext cx="707571" cy="730085"/>
        </a:xfrm>
        <a:prstGeom prst="rect">
          <a:avLst/>
        </a:prstGeom>
      </xdr:spPr>
    </xdr:pic>
    <xdr:clientData/>
  </xdr:twoCellAnchor>
  <xdr:twoCellAnchor editAs="oneCell">
    <xdr:from>
      <xdr:col>4</xdr:col>
      <xdr:colOff>352425</xdr:colOff>
      <xdr:row>0</xdr:row>
      <xdr:rowOff>123825</xdr:rowOff>
    </xdr:from>
    <xdr:to>
      <xdr:col>4</xdr:col>
      <xdr:colOff>1059996</xdr:colOff>
      <xdr:row>4</xdr:row>
      <xdr:rowOff>150893</xdr:rowOff>
    </xdr:to>
    <xdr:pic>
      <xdr:nvPicPr>
        <xdr:cNvPr id="5" name="Gráfico 4" descr="Urano">
          <a:hlinkClick xmlns:r="http://schemas.openxmlformats.org/officeDocument/2006/relationships" r:id="rId1"/>
          <a:extLst>
            <a:ext uri="{FF2B5EF4-FFF2-40B4-BE49-F238E27FC236}">
              <a16:creationId xmlns:a16="http://schemas.microsoft.com/office/drawing/2014/main" id="{00000000-0008-0000-11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 uri="{96DAC541-7B7A-43D3-8B79-37D633B846F1}">
              <asvg:svgBlip xmlns:asvg="http://schemas.microsoft.com/office/drawing/2016/SVG/main" r:embed="rId3"/>
            </a:ext>
          </a:extLst>
        </a:blip>
        <a:stretch>
          <a:fillRect/>
        </a:stretch>
      </xdr:blipFill>
      <xdr:spPr>
        <a:xfrm>
          <a:off x="7677150" y="123825"/>
          <a:ext cx="707571" cy="730085"/>
        </a:xfrm>
        <a:prstGeom prst="rect">
          <a:avLst/>
        </a:prstGeom>
      </xdr:spPr>
    </xdr:pic>
    <xdr:clientData/>
  </xdr:twoCellAnchor>
  <xdr:twoCellAnchor editAs="oneCell">
    <xdr:from>
      <xdr:col>5</xdr:col>
      <xdr:colOff>233632</xdr:colOff>
      <xdr:row>0</xdr:row>
      <xdr:rowOff>5843</xdr:rowOff>
    </xdr:from>
    <xdr:to>
      <xdr:col>6</xdr:col>
      <xdr:colOff>237731</xdr:colOff>
      <xdr:row>4</xdr:row>
      <xdr:rowOff>166956</xdr:rowOff>
    </xdr:to>
    <xdr:pic>
      <xdr:nvPicPr>
        <xdr:cNvPr id="6" name="Imagen 5" descr="Logotipo&#10;&#10;Descripción generada automáticamente">
          <a:extLst>
            <a:ext uri="{FF2B5EF4-FFF2-40B4-BE49-F238E27FC236}">
              <a16:creationId xmlns:a16="http://schemas.microsoft.com/office/drawing/2014/main" id="{B75FC3BF-B1D3-4178-A62C-38A3D28343E4}"/>
            </a:ext>
          </a:extLst>
        </xdr:cNvPr>
        <xdr:cNvPicPr>
          <a:picLocks noChangeAspect="1"/>
        </xdr:cNvPicPr>
      </xdr:nvPicPr>
      <xdr:blipFill>
        <a:blip xmlns:r="http://schemas.openxmlformats.org/officeDocument/2006/relationships" r:embed="rId4"/>
        <a:stretch>
          <a:fillRect/>
        </a:stretch>
      </xdr:blipFill>
      <xdr:spPr>
        <a:xfrm>
          <a:off x="10127052" y="5843"/>
          <a:ext cx="839783" cy="879981"/>
        </a:xfrm>
        <a:prstGeom prst="rect">
          <a:avLst/>
        </a:prstGeom>
      </xdr:spPr>
    </xdr:pic>
    <xdr:clientData/>
  </xdr:twoCellAnchor>
  <xdr:twoCellAnchor editAs="oneCell">
    <xdr:from>
      <xdr:col>6</xdr:col>
      <xdr:colOff>199630</xdr:colOff>
      <xdr:row>0</xdr:row>
      <xdr:rowOff>0</xdr:rowOff>
    </xdr:from>
    <xdr:to>
      <xdr:col>6</xdr:col>
      <xdr:colOff>1087089</xdr:colOff>
      <xdr:row>4</xdr:row>
      <xdr:rowOff>157432</xdr:rowOff>
    </xdr:to>
    <xdr:pic>
      <xdr:nvPicPr>
        <xdr:cNvPr id="7" name="Imagen 6" descr="Texto&#10;&#10;Descripción generada automáticamente">
          <a:extLst>
            <a:ext uri="{FF2B5EF4-FFF2-40B4-BE49-F238E27FC236}">
              <a16:creationId xmlns:a16="http://schemas.microsoft.com/office/drawing/2014/main" id="{349FAD2F-28AA-49B0-A6B5-1C3FDAC6C4DA}"/>
            </a:ext>
          </a:extLst>
        </xdr:cNvPr>
        <xdr:cNvPicPr>
          <a:picLocks noChangeAspect="1"/>
        </xdr:cNvPicPr>
      </xdr:nvPicPr>
      <xdr:blipFill>
        <a:blip xmlns:r="http://schemas.openxmlformats.org/officeDocument/2006/relationships" r:embed="rId5"/>
        <a:stretch>
          <a:fillRect/>
        </a:stretch>
      </xdr:blipFill>
      <xdr:spPr>
        <a:xfrm>
          <a:off x="10928734" y="0"/>
          <a:ext cx="887459" cy="8763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sedtolimagovco-my.sharepoint.com/personal/maria_ramirez_sedtolima_gov_co/Documents/A&#209;O%202023/D01-03/Grafica%20AUTOEVA%202014-2022oK%20VERSION%20FINAL%20JUNIO%2030.xlsx" TargetMode="External"/><Relationship Id="rId1" Type="http://schemas.openxmlformats.org/officeDocument/2006/relationships/externalLinkPath" Target="/personal/maria_ramirez_sedtolima_gov_co/Documents/CONSOLIDADO/A&#209;O%202023/D01-03/Grafica%20AUTOEVA%202014-2022oK%20VERSION%20FINAL%20JUNIO%2030.xlsx"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sedtolimagovco-my.sharepoint.com/personal/maria_ramirez_sedtolima_gov_co/Documents/153-DIR%20GESTION%20CALIDAD%20EDUCATIVA/153.26-INFORMES/153.26.29-Informes%20de%20Evaluaci&#243;n%20Institucional/Informe%20Autoevaluaci&#243;n%20institucional%202023/Grafica%20AUTOEVA%202014-2023oK.xlsx" TargetMode="External"/><Relationship Id="rId1" Type="http://schemas.openxmlformats.org/officeDocument/2006/relationships/externalLinkPath" Target="/personal/maria_ramirez_sedtolima_gov_co/Documents/Downloads/Grafica%20AUTOEVA%202014-2023oK.xlsx"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https://sedtolimagovco-my.sharepoint.com/personal/maria_ramirez_sedtolima_gov_co/Documents/CONSOLIDADO/A&#209;O%202024/D0-03%20RUTA%20DEL%20MEJORAMIENTO/Grafica%20AUTOEVA%202014-2023oK.xlsx" TargetMode="External"/><Relationship Id="rId1" Type="http://schemas.openxmlformats.org/officeDocument/2006/relationships/externalLinkPath" Target="/personal/maria_ramirez_sedtolima_gov_co/Documents/CONSOLIDADO/A&#209;O%202024/D0-03%20RUTA%20DEL%20MEJORAMIENTO/Grafica%20AUTOEVA%202014-2023oK.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driveId="b!EEuqJ2vSe0eCDrUYh16jiyLeehSS7Z9CmSbyH7IeXf9wiQCyA_TZQILh5b3hCCJJ" itemId="01XPQHNOLXQG7BJCLANFA3PJKNKRIF4ZMA">
      <xxl21:absoluteUrl r:id="rId2"/>
    </xxl21:alternateUrls>
    <sheetNames>
      <sheetName val="TOLIMA"/>
      <sheetName val="POR PROCESO DIRECTIVO"/>
      <sheetName val="POR PROCESO ACADEMICO"/>
      <sheetName val="POR PROCESO ADMINISTRATIVO"/>
      <sheetName val="POR PROCESO COMUNITARIA"/>
      <sheetName val="POR MUNICIPIO"/>
      <sheetName val="Res,Gral"/>
      <sheetName val="IE RESUMEN"/>
      <sheetName val="IE Menor 1"/>
      <sheetName val="IE Menor2"/>
      <sheetName val="IE Menor"/>
      <sheetName val="I.E Q NO ENTREGARON"/>
    </sheetNames>
    <sheetDataSet>
      <sheetData sheetId="0">
        <row r="1">
          <cell r="B1" t="str">
            <v>GESTIÓN DIRECTIVA</v>
          </cell>
          <cell r="C1" t="str">
            <v>GESTION ACADÉMICA</v>
          </cell>
          <cell r="D1" t="str">
            <v>GESTIÓN ADMINISTRATIVA</v>
          </cell>
          <cell r="E1" t="str">
            <v xml:space="preserve">GESTIÓN COMUNITARIA </v>
          </cell>
        </row>
        <row r="2">
          <cell r="A2">
            <v>2014</v>
          </cell>
          <cell r="B2">
            <v>2.99</v>
          </cell>
          <cell r="C2">
            <v>2.92</v>
          </cell>
          <cell r="D2">
            <v>2.97</v>
          </cell>
          <cell r="E2">
            <v>2.81</v>
          </cell>
        </row>
        <row r="3">
          <cell r="A3">
            <v>2015</v>
          </cell>
          <cell r="B3">
            <v>2.97</v>
          </cell>
          <cell r="C3">
            <v>2.94</v>
          </cell>
          <cell r="D3">
            <v>3.08</v>
          </cell>
          <cell r="E3">
            <v>2.81</v>
          </cell>
        </row>
        <row r="4">
          <cell r="A4">
            <v>2016</v>
          </cell>
          <cell r="B4">
            <v>3.06</v>
          </cell>
          <cell r="C4">
            <v>2.98</v>
          </cell>
          <cell r="D4">
            <v>3.05</v>
          </cell>
          <cell r="E4">
            <v>2.89</v>
          </cell>
        </row>
        <row r="5">
          <cell r="A5">
            <v>2017</v>
          </cell>
          <cell r="B5">
            <v>3.07</v>
          </cell>
          <cell r="C5">
            <v>3.04</v>
          </cell>
          <cell r="D5">
            <v>3.02</v>
          </cell>
          <cell r="E5">
            <v>2.87</v>
          </cell>
        </row>
        <row r="6">
          <cell r="A6">
            <v>2018</v>
          </cell>
          <cell r="B6">
            <v>3.12</v>
          </cell>
          <cell r="C6">
            <v>3.07</v>
          </cell>
          <cell r="D6">
            <v>3.03</v>
          </cell>
          <cell r="E6">
            <v>2.94</v>
          </cell>
        </row>
        <row r="7">
          <cell r="A7">
            <v>2019</v>
          </cell>
          <cell r="B7">
            <v>3.2</v>
          </cell>
          <cell r="C7">
            <v>2.88</v>
          </cell>
          <cell r="D7">
            <v>3.11</v>
          </cell>
          <cell r="E7">
            <v>2.92</v>
          </cell>
        </row>
        <row r="8">
          <cell r="A8">
            <v>2020</v>
          </cell>
          <cell r="B8">
            <v>3.28</v>
          </cell>
          <cell r="C8">
            <v>2.99</v>
          </cell>
          <cell r="D8">
            <v>3.13</v>
          </cell>
          <cell r="E8">
            <v>2.98</v>
          </cell>
        </row>
        <row r="9">
          <cell r="A9">
            <v>2021</v>
          </cell>
          <cell r="B9">
            <v>3.21</v>
          </cell>
          <cell r="C9">
            <v>3.04</v>
          </cell>
          <cell r="D9">
            <v>3.03</v>
          </cell>
          <cell r="E9">
            <v>2.91</v>
          </cell>
        </row>
        <row r="10">
          <cell r="A10">
            <v>2022</v>
          </cell>
          <cell r="B10">
            <v>3.18</v>
          </cell>
          <cell r="C10">
            <v>2.99</v>
          </cell>
          <cell r="D10">
            <v>3.1</v>
          </cell>
          <cell r="E10">
            <v>2.94</v>
          </cell>
        </row>
      </sheetData>
      <sheetData sheetId="1"/>
      <sheetData sheetId="2"/>
      <sheetData sheetId="3"/>
      <sheetData sheetId="4"/>
      <sheetData sheetId="5">
        <row r="1">
          <cell r="B1" t="str">
            <v>GESTIÓN DIRECTIVA</v>
          </cell>
          <cell r="C1" t="str">
            <v>GESTIÓN ACADÉMICA</v>
          </cell>
          <cell r="D1" t="str">
            <v>GESTIÓN ADMINISTRATIVA</v>
          </cell>
          <cell r="E1" t="str">
            <v>GESTIÓN COMUNITARIA</v>
          </cell>
        </row>
        <row r="2">
          <cell r="A2" t="str">
            <v>ALPUJARRA</v>
          </cell>
          <cell r="B2">
            <v>3.25</v>
          </cell>
          <cell r="C2">
            <v>2.85</v>
          </cell>
          <cell r="D2">
            <v>3.3</v>
          </cell>
          <cell r="E2">
            <v>2.95</v>
          </cell>
        </row>
        <row r="3">
          <cell r="A3" t="str">
            <v>I.E TECNICA FELISA SUAREZ DE ORTIZ</v>
          </cell>
          <cell r="B3">
            <v>3.5</v>
          </cell>
          <cell r="C3">
            <v>3.1</v>
          </cell>
          <cell r="D3">
            <v>3.3</v>
          </cell>
          <cell r="E3">
            <v>3.4</v>
          </cell>
        </row>
        <row r="4">
          <cell r="A4" t="str">
            <v>I.E TECNICA LA ARADA</v>
          </cell>
          <cell r="B4">
            <v>3</v>
          </cell>
          <cell r="C4">
            <v>2.6</v>
          </cell>
          <cell r="D4">
            <v>3.3</v>
          </cell>
          <cell r="E4">
            <v>2.5</v>
          </cell>
        </row>
        <row r="18">
          <cell r="B18" t="str">
            <v>GESTIÓN DIRECTIVA</v>
          </cell>
          <cell r="C18" t="str">
            <v>GESTIÓN ACADÉMICA</v>
          </cell>
          <cell r="D18" t="str">
            <v>GESTIÓN ADMINISTRATIVA</v>
          </cell>
          <cell r="E18" t="str">
            <v>GESTIÓN COMUNITARIA</v>
          </cell>
        </row>
        <row r="19">
          <cell r="A19" t="str">
            <v xml:space="preserve">ALVARADO </v>
          </cell>
          <cell r="B19">
            <v>3.5333333333333337</v>
          </cell>
          <cell r="C19">
            <v>3.3333333333333335</v>
          </cell>
          <cell r="D19">
            <v>3.7000000000000006</v>
          </cell>
          <cell r="E19">
            <v>3.3333333333333335</v>
          </cell>
        </row>
        <row r="20">
          <cell r="A20" t="str">
            <v>I.E GENERAL ENRIQUE CAICEDO</v>
          </cell>
          <cell r="B20">
            <v>3.7</v>
          </cell>
          <cell r="C20">
            <v>3.5</v>
          </cell>
          <cell r="D20">
            <v>3.7</v>
          </cell>
          <cell r="E20">
            <v>3.3</v>
          </cell>
        </row>
        <row r="21">
          <cell r="A21" t="str">
            <v>I.E LA TIGRERA</v>
          </cell>
          <cell r="B21">
            <v>3.2</v>
          </cell>
          <cell r="C21">
            <v>3.4</v>
          </cell>
          <cell r="D21">
            <v>3.7</v>
          </cell>
          <cell r="E21">
            <v>3.2</v>
          </cell>
        </row>
        <row r="22">
          <cell r="A22" t="str">
            <v>I.E LUIS CARLOS GALAN SARMIENTO</v>
          </cell>
          <cell r="B22">
            <v>3.7</v>
          </cell>
          <cell r="C22">
            <v>3.1</v>
          </cell>
          <cell r="D22">
            <v>3.7</v>
          </cell>
          <cell r="E22">
            <v>3.5</v>
          </cell>
        </row>
        <row r="38">
          <cell r="B38" t="str">
            <v>GESTIÓN DIRECTIVA</v>
          </cell>
          <cell r="C38" t="str">
            <v>GESTIÓN ACADÉMICA</v>
          </cell>
          <cell r="D38" t="str">
            <v>GESTIÓN ADMINISTRATIVA</v>
          </cell>
          <cell r="E38" t="str">
            <v>GESTIÓN COMUNITARIA</v>
          </cell>
        </row>
        <row r="39">
          <cell r="A39" t="str">
            <v xml:space="preserve">AMBALEMA </v>
          </cell>
          <cell r="B39">
            <v>3.11</v>
          </cell>
          <cell r="C39">
            <v>3.33</v>
          </cell>
          <cell r="D39">
            <v>3.13</v>
          </cell>
          <cell r="E39">
            <v>3.22</v>
          </cell>
        </row>
        <row r="40">
          <cell r="A40" t="str">
            <v>I.E NICANOR VELASQUEZ ORTIZ</v>
          </cell>
          <cell r="B40">
            <v>2.9</v>
          </cell>
          <cell r="C40">
            <v>2.5</v>
          </cell>
          <cell r="D40">
            <v>3.6</v>
          </cell>
          <cell r="E40">
            <v>2.7</v>
          </cell>
        </row>
        <row r="41">
          <cell r="A41" t="str">
            <v>I.E TECNICA EL DANUBIO</v>
          </cell>
          <cell r="B41">
            <v>3.5</v>
          </cell>
          <cell r="C41">
            <v>2.9</v>
          </cell>
          <cell r="D41">
            <v>3.1</v>
          </cell>
          <cell r="E41">
            <v>3.1</v>
          </cell>
        </row>
        <row r="58">
          <cell r="B58" t="str">
            <v>GESTIÓN DIRECTIVA</v>
          </cell>
          <cell r="C58" t="str">
            <v>GESTIÓN ACADÉMICA</v>
          </cell>
          <cell r="D58" t="str">
            <v>GESTIÓN ADMINISTRATIVA</v>
          </cell>
          <cell r="E58" t="str">
            <v>GESTIÓN COMUNITARIA</v>
          </cell>
        </row>
        <row r="59">
          <cell r="A59" t="str">
            <v>ANZOATEGUI</v>
          </cell>
          <cell r="B59">
            <v>3.0666666666666664</v>
          </cell>
          <cell r="C59">
            <v>2.7999999999999994</v>
          </cell>
          <cell r="D59">
            <v>3.1</v>
          </cell>
          <cell r="E59">
            <v>2.8000000000000003</v>
          </cell>
        </row>
        <row r="60">
          <cell r="A60" t="str">
            <v>I.E TECNICA CARLOS BLANCO NASSAR</v>
          </cell>
          <cell r="B60">
            <v>2.7</v>
          </cell>
          <cell r="C60">
            <v>2.5</v>
          </cell>
          <cell r="D60">
            <v>2.8</v>
          </cell>
          <cell r="E60">
            <v>2.7</v>
          </cell>
        </row>
        <row r="61">
          <cell r="A61" t="str">
            <v>I.E GENERAL ANZOATEGUI</v>
          </cell>
          <cell r="B61">
            <v>3.3</v>
          </cell>
          <cell r="C61">
            <v>2.6</v>
          </cell>
          <cell r="D61">
            <v>3.2</v>
          </cell>
          <cell r="E61">
            <v>3.1</v>
          </cell>
        </row>
        <row r="62">
          <cell r="A62" t="str">
            <v>I.E TEC AGROPECUARIA JUAN CARLOS BARRAGAN TRONCOSO</v>
          </cell>
          <cell r="B62">
            <v>3.2</v>
          </cell>
          <cell r="C62">
            <v>3.3</v>
          </cell>
          <cell r="D62">
            <v>3.3</v>
          </cell>
          <cell r="E62">
            <v>2.6</v>
          </cell>
        </row>
        <row r="79">
          <cell r="B79" t="str">
            <v>GESTIÓN DIRECTIVA</v>
          </cell>
          <cell r="C79" t="str">
            <v>GESTIÓN ACADÉMICA</v>
          </cell>
          <cell r="D79" t="str">
            <v>GESTIÓN ADMINISTRATIVA</v>
          </cell>
          <cell r="E79" t="str">
            <v>GESTIÓN COMUNITARIA</v>
          </cell>
        </row>
        <row r="80">
          <cell r="A80" t="str">
            <v>ARMERO GUAYBAL</v>
          </cell>
          <cell r="B80">
            <v>3.2750000000000004</v>
          </cell>
          <cell r="C80">
            <v>3.05</v>
          </cell>
          <cell r="D80">
            <v>3.3000000000000003</v>
          </cell>
          <cell r="E80">
            <v>2.8</v>
          </cell>
        </row>
        <row r="81">
          <cell r="A81" t="str">
            <v>I.E TECNICA INSTITUTO ARMERO</v>
          </cell>
          <cell r="B81">
            <v>3.1</v>
          </cell>
          <cell r="C81">
            <v>3.1</v>
          </cell>
          <cell r="D81">
            <v>3.4</v>
          </cell>
          <cell r="E81">
            <v>3.6</v>
          </cell>
        </row>
        <row r="82">
          <cell r="A82" t="str">
            <v>I.E TECNICA JIMENEZ DE QUESADA</v>
          </cell>
          <cell r="B82">
            <v>3.2</v>
          </cell>
          <cell r="C82">
            <v>3</v>
          </cell>
          <cell r="D82">
            <v>3.5</v>
          </cell>
          <cell r="E82">
            <v>2.6</v>
          </cell>
        </row>
        <row r="83">
          <cell r="A83" t="str">
            <v>I.E FE Y ALEGRIA</v>
          </cell>
          <cell r="B83">
            <v>3.6</v>
          </cell>
          <cell r="C83">
            <v>3.4</v>
          </cell>
          <cell r="D83">
            <v>3.2</v>
          </cell>
          <cell r="E83">
            <v>2.2999999999999998</v>
          </cell>
        </row>
        <row r="84">
          <cell r="A84" t="str">
            <v>I.E SAN PEDRO</v>
          </cell>
          <cell r="B84">
            <v>3.2</v>
          </cell>
          <cell r="C84">
            <v>2.7</v>
          </cell>
          <cell r="D84">
            <v>3.1</v>
          </cell>
          <cell r="E84">
            <v>2.7</v>
          </cell>
        </row>
        <row r="100">
          <cell r="B100" t="str">
            <v>GESTIÓN DIRECTIVA</v>
          </cell>
          <cell r="C100" t="str">
            <v>GESTIÓN ACADÉMICA</v>
          </cell>
          <cell r="D100" t="str">
            <v>GESTIÓN ADMINISTRATIVA</v>
          </cell>
          <cell r="E100" t="str">
            <v>GESTIÓN COMUNITARIA</v>
          </cell>
        </row>
        <row r="101">
          <cell r="A101" t="str">
            <v xml:space="preserve">ATACO </v>
          </cell>
          <cell r="B101">
            <v>2.86</v>
          </cell>
          <cell r="C101">
            <v>2.7800000000000002</v>
          </cell>
          <cell r="D101">
            <v>2.72</v>
          </cell>
          <cell r="E101">
            <v>2.5</v>
          </cell>
        </row>
        <row r="102">
          <cell r="A102" t="str">
            <v>I.E TECNICA MARTIN POMALA</v>
          </cell>
          <cell r="B102">
            <v>3.2</v>
          </cell>
          <cell r="C102">
            <v>3.1</v>
          </cell>
          <cell r="D102">
            <v>2.8</v>
          </cell>
          <cell r="E102">
            <v>2.2999999999999998</v>
          </cell>
        </row>
        <row r="103">
          <cell r="A103" t="str">
            <v>I.E BERLIN</v>
          </cell>
          <cell r="B103">
            <v>2.4</v>
          </cell>
          <cell r="C103">
            <v>2.6</v>
          </cell>
          <cell r="D103">
            <v>2.2000000000000002</v>
          </cell>
          <cell r="E103">
            <v>2.1</v>
          </cell>
        </row>
        <row r="104">
          <cell r="A104" t="str">
            <v>I.E JORGE ELICER GAITAN</v>
          </cell>
          <cell r="B104">
            <v>3.3</v>
          </cell>
          <cell r="C104">
            <v>3</v>
          </cell>
          <cell r="D104">
            <v>2.9</v>
          </cell>
          <cell r="E104">
            <v>3</v>
          </cell>
        </row>
        <row r="105">
          <cell r="A105" t="str">
            <v>I.E SANTIAGO PEREZ</v>
          </cell>
          <cell r="B105">
            <v>3.3</v>
          </cell>
          <cell r="C105">
            <v>3.4</v>
          </cell>
          <cell r="D105">
            <v>3.2</v>
          </cell>
          <cell r="E105">
            <v>3.4</v>
          </cell>
        </row>
        <row r="106">
          <cell r="A106" t="str">
            <v>I.E ANTONIO NARIÑO</v>
          </cell>
          <cell r="B106">
            <v>2.1</v>
          </cell>
          <cell r="C106">
            <v>1.8</v>
          </cell>
          <cell r="D106">
            <v>2.5</v>
          </cell>
          <cell r="E106">
            <v>1.7</v>
          </cell>
        </row>
        <row r="124">
          <cell r="B124" t="str">
            <v>GESTIÓN DIRECTIVA</v>
          </cell>
          <cell r="C124" t="str">
            <v>GESTIÓN ACADÉMICA</v>
          </cell>
          <cell r="D124" t="str">
            <v>GESTIÓN ADMINISTRATIVA</v>
          </cell>
          <cell r="E124" t="str">
            <v>GESTIÓN COMUNITARIA</v>
          </cell>
        </row>
        <row r="125">
          <cell r="A125" t="str">
            <v>CAJAMARCA</v>
          </cell>
          <cell r="B125">
            <v>2.12</v>
          </cell>
          <cell r="C125">
            <v>1.94</v>
          </cell>
          <cell r="D125">
            <v>1.9600000000000002</v>
          </cell>
          <cell r="E125">
            <v>1.8200000000000003</v>
          </cell>
        </row>
        <row r="126">
          <cell r="A126" t="str">
            <v>I.E ISMAEL PERDOMO</v>
          </cell>
          <cell r="B126">
            <v>0</v>
          </cell>
          <cell r="C126">
            <v>0</v>
          </cell>
          <cell r="D126">
            <v>0</v>
          </cell>
          <cell r="E126">
            <v>0</v>
          </cell>
        </row>
        <row r="127">
          <cell r="A127" t="str">
            <v xml:space="preserve">I.E TECNICA NUESTRA SEÑORA DEL ROSARIO </v>
          </cell>
          <cell r="B127">
            <v>0</v>
          </cell>
          <cell r="C127">
            <v>0</v>
          </cell>
          <cell r="D127">
            <v>0</v>
          </cell>
          <cell r="E127">
            <v>0</v>
          </cell>
        </row>
        <row r="128">
          <cell r="A128" t="str">
            <v>I.E LA LEONA</v>
          </cell>
          <cell r="B128">
            <v>3.8</v>
          </cell>
          <cell r="C128">
            <v>3.6</v>
          </cell>
          <cell r="D128">
            <v>3.5</v>
          </cell>
          <cell r="E128">
            <v>3.3</v>
          </cell>
        </row>
        <row r="129">
          <cell r="A129" t="str">
            <v>I.E TECNICA AGROINDUSTRIAL CAJAMARCA</v>
          </cell>
          <cell r="B129">
            <v>2.9</v>
          </cell>
          <cell r="C129">
            <v>2.5</v>
          </cell>
          <cell r="D129">
            <v>2.8</v>
          </cell>
          <cell r="E129">
            <v>2.6</v>
          </cell>
        </row>
        <row r="130">
          <cell r="A130" t="str">
            <v>I.E ANAIME</v>
          </cell>
          <cell r="B130">
            <v>3.9</v>
          </cell>
          <cell r="C130">
            <v>3.6</v>
          </cell>
          <cell r="D130">
            <v>3.5</v>
          </cell>
          <cell r="E130">
            <v>3.2</v>
          </cell>
        </row>
        <row r="148">
          <cell r="B148" t="str">
            <v>GESTIÓN DIRECTIVA</v>
          </cell>
          <cell r="C148" t="str">
            <v>GESTIÓN ACADÉMICA</v>
          </cell>
          <cell r="D148" t="str">
            <v>GESTIÓN ADMINISTRATIVA</v>
          </cell>
          <cell r="E148" t="str">
            <v>GESTIÓN COMUNITARIA</v>
          </cell>
        </row>
        <row r="149">
          <cell r="A149" t="str">
            <v xml:space="preserve">CARMEN DE APICALA </v>
          </cell>
          <cell r="B149">
            <v>3.3</v>
          </cell>
          <cell r="C149">
            <v>2.9</v>
          </cell>
          <cell r="D149">
            <v>3</v>
          </cell>
          <cell r="E149">
            <v>3.1</v>
          </cell>
        </row>
        <row r="150">
          <cell r="A150" t="str">
            <v>I.E PEDRO PABON PARGA</v>
          </cell>
        </row>
        <row r="169">
          <cell r="B169" t="str">
            <v>GESTIÓN DIRECTIVA</v>
          </cell>
          <cell r="C169" t="str">
            <v>GESTIÓN ACADÉMICA</v>
          </cell>
          <cell r="D169" t="str">
            <v>GESTIÓN ADMINISTRATIVA</v>
          </cell>
          <cell r="E169" t="str">
            <v>GESTIÓN COMUNITARIA</v>
          </cell>
        </row>
        <row r="170">
          <cell r="A170" t="str">
            <v>CASABIANCA</v>
          </cell>
          <cell r="B170">
            <v>2.0333333333333332</v>
          </cell>
          <cell r="C170">
            <v>1.8</v>
          </cell>
          <cell r="D170">
            <v>1.7666666666666668</v>
          </cell>
          <cell r="E170">
            <v>1.8666666666666665</v>
          </cell>
        </row>
        <row r="171">
          <cell r="A171" t="str">
            <v>I.E  TECNICA GENERAL JOSE JOAQUIN GARCIA</v>
          </cell>
          <cell r="B171">
            <v>0</v>
          </cell>
          <cell r="C171">
            <v>0</v>
          </cell>
          <cell r="D171">
            <v>0</v>
          </cell>
          <cell r="E171">
            <v>0</v>
          </cell>
        </row>
        <row r="172">
          <cell r="A172" t="str">
            <v>I.E ANTONIO NARIÑO</v>
          </cell>
          <cell r="B172">
            <v>3.6</v>
          </cell>
          <cell r="C172">
            <v>3.1</v>
          </cell>
          <cell r="D172">
            <v>3.1</v>
          </cell>
          <cell r="E172">
            <v>3.3</v>
          </cell>
        </row>
        <row r="173">
          <cell r="A173" t="str">
            <v>I.E MARCO FIDEL SUAREZ</v>
          </cell>
          <cell r="B173">
            <v>2.5</v>
          </cell>
          <cell r="C173">
            <v>2.2999999999999998</v>
          </cell>
          <cell r="D173">
            <v>2.2000000000000002</v>
          </cell>
          <cell r="E173">
            <v>2.2999999999999998</v>
          </cell>
        </row>
        <row r="191">
          <cell r="B191" t="str">
            <v>GESTIÓN DIRECTIVA</v>
          </cell>
          <cell r="C191" t="str">
            <v>GESTIÓN ACADÉMICA</v>
          </cell>
          <cell r="D191" t="str">
            <v>GESTIÓN ADMINISTRATIVA</v>
          </cell>
          <cell r="E191" t="str">
            <v>GESTIÓN COMUNITARIA</v>
          </cell>
        </row>
        <row r="192">
          <cell r="A192" t="str">
            <v xml:space="preserve">CHAPARRAL  </v>
          </cell>
          <cell r="B192">
            <v>2.3555555555555561</v>
          </cell>
          <cell r="C192">
            <v>2.2444444444444449</v>
          </cell>
          <cell r="D192">
            <v>2.1888888888888887</v>
          </cell>
          <cell r="E192">
            <v>2.1333333333333337</v>
          </cell>
        </row>
        <row r="193">
          <cell r="A193" t="str">
            <v>I.E NUESTRA SEÑORA DEL ROSARIO</v>
          </cell>
          <cell r="B193">
            <v>0</v>
          </cell>
          <cell r="C193">
            <v>0</v>
          </cell>
          <cell r="D193">
            <v>0</v>
          </cell>
          <cell r="E193">
            <v>0</v>
          </cell>
        </row>
        <row r="194">
          <cell r="A194" t="str">
            <v>I.E TECNICA MEDALLA MILAGROSA</v>
          </cell>
          <cell r="B194">
            <v>3.9</v>
          </cell>
          <cell r="C194">
            <v>3.7</v>
          </cell>
          <cell r="D194">
            <v>2.8</v>
          </cell>
          <cell r="E194">
            <v>3.3</v>
          </cell>
        </row>
        <row r="195">
          <cell r="A195" t="str">
            <v>I.E TECNICA SOLEDAD MEDINA</v>
          </cell>
          <cell r="B195">
            <v>2.6</v>
          </cell>
          <cell r="C195">
            <v>2.8</v>
          </cell>
          <cell r="D195">
            <v>2.7</v>
          </cell>
          <cell r="E195">
            <v>2.7</v>
          </cell>
        </row>
        <row r="196">
          <cell r="A196" t="str">
            <v>I.E MANUEL MURILLO TORO</v>
          </cell>
          <cell r="B196">
            <v>3.3</v>
          </cell>
          <cell r="C196">
            <v>3</v>
          </cell>
          <cell r="D196">
            <v>3.3</v>
          </cell>
          <cell r="E196">
            <v>2.9</v>
          </cell>
        </row>
        <row r="197">
          <cell r="A197" t="str">
            <v>I.E LAGUNILLA</v>
          </cell>
          <cell r="B197">
            <v>2.9</v>
          </cell>
          <cell r="C197">
            <v>2.5</v>
          </cell>
          <cell r="D197">
            <v>2.5</v>
          </cell>
          <cell r="E197">
            <v>2.7</v>
          </cell>
        </row>
        <row r="198">
          <cell r="A198" t="str">
            <v>I.E SIMON BOLIVAR</v>
          </cell>
          <cell r="B198">
            <v>2.6</v>
          </cell>
          <cell r="C198">
            <v>2.6</v>
          </cell>
          <cell r="D198">
            <v>2.7</v>
          </cell>
          <cell r="E198">
            <v>2.1</v>
          </cell>
        </row>
        <row r="199">
          <cell r="A199" t="str">
            <v>I.E TECNICA ALVARO MOLINA</v>
          </cell>
          <cell r="B199">
            <v>0</v>
          </cell>
          <cell r="C199">
            <v>0</v>
          </cell>
          <cell r="D199">
            <v>0</v>
          </cell>
          <cell r="E199">
            <v>0</v>
          </cell>
        </row>
        <row r="200">
          <cell r="A200" t="str">
            <v>I.E LA RISALDA</v>
          </cell>
          <cell r="B200">
            <v>3.3</v>
          </cell>
          <cell r="C200">
            <v>3</v>
          </cell>
          <cell r="D200">
            <v>3</v>
          </cell>
          <cell r="E200">
            <v>3</v>
          </cell>
        </row>
        <row r="201">
          <cell r="A201" t="str">
            <v>I.E TECNICA CAMACHO ANGARITA</v>
          </cell>
          <cell r="B201">
            <v>2.6</v>
          </cell>
          <cell r="C201">
            <v>2.6</v>
          </cell>
          <cell r="D201">
            <v>2.7</v>
          </cell>
          <cell r="E201">
            <v>2.5</v>
          </cell>
        </row>
        <row r="219">
          <cell r="B219" t="str">
            <v>GESTIÓN DIRECTIVA</v>
          </cell>
          <cell r="C219" t="str">
            <v>GESTIÓN ACADÉMICA</v>
          </cell>
          <cell r="D219" t="str">
            <v>GESTIÓN ADMINISTRATIVA</v>
          </cell>
          <cell r="E219" t="str">
            <v>GESTIÓN COMUNITARIA</v>
          </cell>
        </row>
        <row r="220">
          <cell r="A220" t="str">
            <v>COELLO</v>
          </cell>
          <cell r="B220">
            <v>3.2749999999999995</v>
          </cell>
          <cell r="C220">
            <v>3.3250000000000002</v>
          </cell>
          <cell r="D220">
            <v>3.45</v>
          </cell>
          <cell r="E220">
            <v>3.1249999999999996</v>
          </cell>
        </row>
        <row r="221">
          <cell r="A221" t="str">
            <v>I.E SIMON BOLIVAR</v>
          </cell>
          <cell r="B221">
            <v>3.3</v>
          </cell>
          <cell r="C221">
            <v>3.3</v>
          </cell>
          <cell r="D221">
            <v>3.7</v>
          </cell>
          <cell r="E221">
            <v>3</v>
          </cell>
        </row>
        <row r="222">
          <cell r="A222" t="str">
            <v>I.E TECNICA LA VEGA DE LOS PADRES</v>
          </cell>
          <cell r="B222">
            <v>3.4</v>
          </cell>
          <cell r="C222">
            <v>3</v>
          </cell>
          <cell r="D222">
            <v>3.1</v>
          </cell>
          <cell r="E222">
            <v>2.6</v>
          </cell>
        </row>
        <row r="223">
          <cell r="A223" t="str">
            <v>I.E CARLOS LLERAS RESTREPO</v>
          </cell>
          <cell r="B223">
            <v>2.6</v>
          </cell>
          <cell r="C223">
            <v>3.5</v>
          </cell>
          <cell r="D223">
            <v>3.4</v>
          </cell>
          <cell r="E223">
            <v>3.3</v>
          </cell>
        </row>
        <row r="224">
          <cell r="A224" t="str">
            <v>I.E MARCO FIDEL SUAREZ</v>
          </cell>
          <cell r="B224">
            <v>3.8</v>
          </cell>
          <cell r="C224">
            <v>3.5</v>
          </cell>
          <cell r="D224">
            <v>3.6</v>
          </cell>
          <cell r="E224">
            <v>3.6</v>
          </cell>
        </row>
        <row r="244">
          <cell r="B244" t="str">
            <v>GESTIÓN DIRECTIVA</v>
          </cell>
          <cell r="C244" t="str">
            <v>GESTIÓN ACADÉMICA</v>
          </cell>
          <cell r="D244" t="str">
            <v>GESTIÓN ADMINISTRATIVA</v>
          </cell>
          <cell r="E244" t="str">
            <v>GESTIÓN COMUNITARIA</v>
          </cell>
        </row>
        <row r="245">
          <cell r="A245" t="str">
            <v>COYAIMA</v>
          </cell>
          <cell r="B245">
            <v>2.6181818181818182</v>
          </cell>
          <cell r="C245">
            <v>2.290909090909091</v>
          </cell>
          <cell r="D245">
            <v>2.3818181818181818</v>
          </cell>
          <cell r="E245">
            <v>2.5</v>
          </cell>
        </row>
        <row r="246">
          <cell r="A246" t="str">
            <v>I.E TECNICA AGROINDUSTRIAL JUAN XXIII</v>
          </cell>
          <cell r="B246">
            <v>3.2</v>
          </cell>
          <cell r="C246">
            <v>3.4</v>
          </cell>
          <cell r="D246">
            <v>3.3</v>
          </cell>
          <cell r="E246">
            <v>3.1</v>
          </cell>
        </row>
        <row r="247">
          <cell r="A247" t="str">
            <v>I.E COYARCÓ</v>
          </cell>
          <cell r="B247">
            <v>2.1</v>
          </cell>
          <cell r="C247">
            <v>2.4</v>
          </cell>
          <cell r="D247">
            <v>2.1</v>
          </cell>
          <cell r="E247">
            <v>2.2999999999999998</v>
          </cell>
        </row>
        <row r="248">
          <cell r="A248" t="str">
            <v>I.E SANTA MARTA</v>
          </cell>
          <cell r="B248">
            <v>4.2</v>
          </cell>
          <cell r="C248">
            <v>3</v>
          </cell>
          <cell r="D248">
            <v>3.3</v>
          </cell>
          <cell r="E248">
            <v>3.5</v>
          </cell>
        </row>
        <row r="249">
          <cell r="A249" t="str">
            <v>I.E NUESTRA SEÑORA DEL CARMEN</v>
          </cell>
          <cell r="B249">
            <v>2.8</v>
          </cell>
          <cell r="C249">
            <v>2.6</v>
          </cell>
          <cell r="D249">
            <v>2.9</v>
          </cell>
          <cell r="E249">
            <v>3</v>
          </cell>
        </row>
        <row r="250">
          <cell r="A250" t="str">
            <v>I.E EL PALMAR</v>
          </cell>
          <cell r="B250">
            <v>2.4</v>
          </cell>
          <cell r="C250">
            <v>2.6</v>
          </cell>
          <cell r="D250">
            <v>1.5</v>
          </cell>
          <cell r="E250">
            <v>2.9</v>
          </cell>
        </row>
        <row r="251">
          <cell r="A251" t="str">
            <v>I.E TOTARCO DINDE</v>
          </cell>
          <cell r="B251">
            <v>0</v>
          </cell>
          <cell r="C251">
            <v>0</v>
          </cell>
          <cell r="D251">
            <v>0</v>
          </cell>
          <cell r="E251">
            <v>0</v>
          </cell>
        </row>
        <row r="252">
          <cell r="A252" t="str">
            <v>I.E GUILLERMO ANGULO GOMEZ</v>
          </cell>
          <cell r="B252">
            <v>3.3</v>
          </cell>
          <cell r="C252">
            <v>2.4</v>
          </cell>
          <cell r="D252">
            <v>3.1</v>
          </cell>
          <cell r="E252">
            <v>2.4</v>
          </cell>
        </row>
        <row r="253">
          <cell r="A253" t="str">
            <v>I.E ZARAGOZA TAMARINDO</v>
          </cell>
          <cell r="B253">
            <v>3.6</v>
          </cell>
          <cell r="C253">
            <v>3.2</v>
          </cell>
          <cell r="D253">
            <v>3.3</v>
          </cell>
          <cell r="E253">
            <v>3.4</v>
          </cell>
        </row>
        <row r="254">
          <cell r="A254" t="str">
            <v>I.E JUAN LOZANO SANCHEZ</v>
          </cell>
          <cell r="B254">
            <v>3.8</v>
          </cell>
          <cell r="C254">
            <v>2.8</v>
          </cell>
          <cell r="D254">
            <v>3.2</v>
          </cell>
          <cell r="E254">
            <v>3.3</v>
          </cell>
        </row>
        <row r="255">
          <cell r="A255" t="str">
            <v>I.E TECNICA SAN MIGUEL</v>
          </cell>
          <cell r="B255">
            <v>3.4</v>
          </cell>
          <cell r="C255">
            <v>2.8</v>
          </cell>
          <cell r="D255">
            <v>3.5</v>
          </cell>
          <cell r="E255">
            <v>3.6</v>
          </cell>
        </row>
        <row r="256">
          <cell r="A256" t="str">
            <v>I.E CHENCHE BALSILLAS</v>
          </cell>
          <cell r="B256">
            <v>0</v>
          </cell>
          <cell r="C256">
            <v>0</v>
          </cell>
          <cell r="D256">
            <v>0</v>
          </cell>
          <cell r="E256">
            <v>0</v>
          </cell>
        </row>
        <row r="278">
          <cell r="B278" t="str">
            <v>GESTIÓN DIRECTIVA</v>
          </cell>
          <cell r="C278" t="str">
            <v>GESTIÓN ACADÉMICA</v>
          </cell>
          <cell r="D278" t="str">
            <v>GESTIÓN ADMINISTRATIVA</v>
          </cell>
          <cell r="E278" t="str">
            <v>GESTIÓN COMUNITARIA</v>
          </cell>
        </row>
        <row r="279">
          <cell r="A279" t="str">
            <v>CUNDAY</v>
          </cell>
          <cell r="B279">
            <v>2.25</v>
          </cell>
          <cell r="C279">
            <v>2.0499999999999998</v>
          </cell>
          <cell r="D279">
            <v>2.2000000000000002</v>
          </cell>
          <cell r="E279">
            <v>2.0750000000000002</v>
          </cell>
        </row>
        <row r="280">
          <cell r="A280" t="str">
            <v>I.ESAN ANTONIO</v>
          </cell>
          <cell r="B280">
            <v>3.1</v>
          </cell>
          <cell r="C280">
            <v>2.6</v>
          </cell>
          <cell r="D280">
            <v>3.4</v>
          </cell>
          <cell r="E280">
            <v>3.2</v>
          </cell>
        </row>
        <row r="281">
          <cell r="A281" t="str">
            <v>I.E VARSOVIA LA FLORIDA</v>
          </cell>
          <cell r="B281">
            <v>0</v>
          </cell>
          <cell r="C281">
            <v>0</v>
          </cell>
          <cell r="D281">
            <v>0</v>
          </cell>
          <cell r="E281">
            <v>0</v>
          </cell>
        </row>
        <row r="282">
          <cell r="A282" t="str">
            <v>I.E SAN AGUSTIN</v>
          </cell>
          <cell r="B282">
            <v>3.2</v>
          </cell>
          <cell r="C282">
            <v>3</v>
          </cell>
          <cell r="D282">
            <v>3.4</v>
          </cell>
          <cell r="E282">
            <v>3.2</v>
          </cell>
        </row>
        <row r="283">
          <cell r="A283" t="str">
            <v>I.E TECNICA LA AURORA</v>
          </cell>
          <cell r="B283">
            <v>2.7</v>
          </cell>
          <cell r="C283">
            <v>2.6</v>
          </cell>
          <cell r="D283">
            <v>2</v>
          </cell>
          <cell r="E283">
            <v>1.9</v>
          </cell>
        </row>
        <row r="303">
          <cell r="B303" t="str">
            <v>GESTIÓN DIRECTIVA</v>
          </cell>
          <cell r="C303" t="str">
            <v>GESTIÓN ACADÉMICA</v>
          </cell>
          <cell r="D303" t="str">
            <v>GESTIÓN ADMINISTRATIVA</v>
          </cell>
          <cell r="E303" t="str">
            <v>GESTIÓN COMUNITARIA</v>
          </cell>
        </row>
        <row r="304">
          <cell r="A304" t="str">
            <v>DOLORES</v>
          </cell>
          <cell r="B304">
            <v>3.0749999999999997</v>
          </cell>
          <cell r="C304">
            <v>2.6500000000000004</v>
          </cell>
          <cell r="D304">
            <v>3</v>
          </cell>
          <cell r="E304">
            <v>2.85</v>
          </cell>
        </row>
        <row r="305">
          <cell r="A305" t="str">
            <v>I.E ANTONIA SANTOS</v>
          </cell>
          <cell r="B305">
            <v>2.2999999999999998</v>
          </cell>
          <cell r="C305">
            <v>1.7</v>
          </cell>
          <cell r="D305">
            <v>2.1</v>
          </cell>
          <cell r="E305">
            <v>2.2000000000000002</v>
          </cell>
        </row>
        <row r="306">
          <cell r="A306" t="str">
            <v>I.E SAN ANDRES</v>
          </cell>
          <cell r="B306">
            <v>3.4</v>
          </cell>
          <cell r="C306">
            <v>3</v>
          </cell>
          <cell r="D306">
            <v>3.3</v>
          </cell>
          <cell r="E306">
            <v>3.1</v>
          </cell>
        </row>
        <row r="307">
          <cell r="A307" t="str">
            <v>I.E TECNICA SAN JOSE</v>
          </cell>
          <cell r="B307">
            <v>3.5</v>
          </cell>
          <cell r="C307">
            <v>3.1</v>
          </cell>
          <cell r="D307">
            <v>3.4</v>
          </cell>
          <cell r="E307">
            <v>3.2</v>
          </cell>
        </row>
        <row r="308">
          <cell r="A308" t="str">
            <v>I.E SAN PEDRO</v>
          </cell>
          <cell r="B308">
            <v>3.1</v>
          </cell>
          <cell r="C308">
            <v>2.8</v>
          </cell>
          <cell r="D308">
            <v>3.2</v>
          </cell>
          <cell r="E308">
            <v>2.9</v>
          </cell>
        </row>
        <row r="329">
          <cell r="B329" t="str">
            <v>GESTIÓN DIRECTIVA</v>
          </cell>
          <cell r="C329" t="str">
            <v>GESTIÓN ACADÉMICA</v>
          </cell>
          <cell r="D329" t="str">
            <v>GESTIÓN ADMINISTRATIVA</v>
          </cell>
          <cell r="E329" t="str">
            <v>GESTIÓN COMUNITARIA</v>
          </cell>
        </row>
        <row r="330">
          <cell r="A330" t="str">
            <v>ESPINAL</v>
          </cell>
          <cell r="B330">
            <v>1.9444444444444444</v>
          </cell>
          <cell r="C330">
            <v>1.9222222222222223</v>
          </cell>
          <cell r="D330">
            <v>1.9444444444444444</v>
          </cell>
          <cell r="E330">
            <v>1.8222222222222224</v>
          </cell>
        </row>
        <row r="331">
          <cell r="A331" t="str">
            <v>I.E SAN ISIDORO</v>
          </cell>
          <cell r="B331">
            <v>3.2</v>
          </cell>
          <cell r="C331">
            <v>2.6</v>
          </cell>
          <cell r="D331">
            <v>3.3</v>
          </cell>
          <cell r="E331">
            <v>2.8</v>
          </cell>
        </row>
        <row r="332">
          <cell r="A332" t="str">
            <v>I.E TECNICA FELIX TIBERIO GUZMAN</v>
          </cell>
          <cell r="B332">
            <v>0</v>
          </cell>
          <cell r="C332">
            <v>0</v>
          </cell>
          <cell r="D332">
            <v>0</v>
          </cell>
          <cell r="E332">
            <v>0</v>
          </cell>
        </row>
        <row r="333">
          <cell r="A333" t="str">
            <v>I.E TECNICA NUESTRA SEÑORA DE FATIMA</v>
          </cell>
          <cell r="B333">
            <v>2.7</v>
          </cell>
          <cell r="C333">
            <v>3</v>
          </cell>
          <cell r="D333">
            <v>2.6</v>
          </cell>
          <cell r="E333">
            <v>2.9</v>
          </cell>
        </row>
        <row r="334">
          <cell r="A334" t="str">
            <v>I.E TECN MARIANO SANCHEZ ANDRADE</v>
          </cell>
          <cell r="B334">
            <v>0</v>
          </cell>
          <cell r="C334">
            <v>0</v>
          </cell>
          <cell r="D334">
            <v>0</v>
          </cell>
          <cell r="E334">
            <v>0</v>
          </cell>
        </row>
        <row r="335">
          <cell r="A335" t="str">
            <v>I.E RAFAEL URIBE URIBE</v>
          </cell>
          <cell r="B335">
            <v>0</v>
          </cell>
          <cell r="C335">
            <v>0</v>
          </cell>
          <cell r="D335">
            <v>0</v>
          </cell>
          <cell r="E335">
            <v>0</v>
          </cell>
        </row>
        <row r="336">
          <cell r="A336" t="str">
            <v>I.E PATIO BONITO</v>
          </cell>
          <cell r="B336">
            <v>3.3</v>
          </cell>
          <cell r="C336">
            <v>3.5</v>
          </cell>
          <cell r="D336">
            <v>2.6</v>
          </cell>
          <cell r="E336">
            <v>2.9</v>
          </cell>
        </row>
        <row r="337">
          <cell r="A337" t="str">
            <v>I.E DINDALITO CENTRO</v>
          </cell>
          <cell r="B337">
            <v>2.6</v>
          </cell>
          <cell r="C337">
            <v>2.7</v>
          </cell>
          <cell r="D337">
            <v>2.9</v>
          </cell>
          <cell r="E337">
            <v>2.5</v>
          </cell>
        </row>
        <row r="338">
          <cell r="A338" t="str">
            <v>I.E TECNICA GUASIMAL</v>
          </cell>
          <cell r="B338">
            <v>3.1</v>
          </cell>
          <cell r="C338">
            <v>2.5</v>
          </cell>
          <cell r="D338">
            <v>3</v>
          </cell>
          <cell r="E338">
            <v>2.7</v>
          </cell>
        </row>
        <row r="339">
          <cell r="A339" t="str">
            <v>I.E TECNICA SAN LUIS GONZAGA</v>
          </cell>
          <cell r="B339">
            <v>2.6</v>
          </cell>
          <cell r="C339">
            <v>3</v>
          </cell>
          <cell r="D339">
            <v>3.1</v>
          </cell>
          <cell r="E339">
            <v>2.6</v>
          </cell>
        </row>
        <row r="362">
          <cell r="B362" t="str">
            <v>GESTIÓN DIRECTIVA</v>
          </cell>
          <cell r="C362" t="str">
            <v>GESTIÓN ACADÉMICA</v>
          </cell>
          <cell r="D362" t="str">
            <v>GESTIÓN ADMINISTRATIVA</v>
          </cell>
          <cell r="E362" t="str">
            <v>GESTIÓN COMUNITARIA</v>
          </cell>
        </row>
        <row r="363">
          <cell r="A363" t="str">
            <v xml:space="preserve">FALAN </v>
          </cell>
          <cell r="B363">
            <v>1.2666666666666666</v>
          </cell>
          <cell r="C363">
            <v>1.0999999999999999</v>
          </cell>
          <cell r="D363">
            <v>1.1666666666666667</v>
          </cell>
          <cell r="E363">
            <v>1.3</v>
          </cell>
        </row>
        <row r="364">
          <cell r="A364" t="str">
            <v>I.E ALTO DEL ROMPE</v>
          </cell>
          <cell r="B364">
            <v>0</v>
          </cell>
          <cell r="C364">
            <v>0</v>
          </cell>
          <cell r="D364">
            <v>0</v>
          </cell>
          <cell r="E364">
            <v>0</v>
          </cell>
        </row>
        <row r="365">
          <cell r="A365" t="str">
            <v>I.E NORMAL SUPERIOR FABIO LOZANO TORRIJOS</v>
          </cell>
          <cell r="B365">
            <v>3.8</v>
          </cell>
          <cell r="C365">
            <v>3.3</v>
          </cell>
          <cell r="D365">
            <v>3.5</v>
          </cell>
          <cell r="E365">
            <v>3.9</v>
          </cell>
        </row>
        <row r="366">
          <cell r="A366" t="str">
            <v>I.E DIEGO FALLON</v>
          </cell>
          <cell r="B366">
            <v>0</v>
          </cell>
          <cell r="C366">
            <v>0</v>
          </cell>
          <cell r="D366">
            <v>0</v>
          </cell>
          <cell r="E366">
            <v>0</v>
          </cell>
        </row>
        <row r="389">
          <cell r="B389" t="str">
            <v>GESTIÓN DIRECTIVA</v>
          </cell>
          <cell r="C389" t="str">
            <v>GESTIÓN ACADÉMICA</v>
          </cell>
          <cell r="D389" t="str">
            <v>GESTIÓN ADMINISTRATIVA</v>
          </cell>
          <cell r="E389" t="str">
            <v>GESTIÓN COMUNITARIA</v>
          </cell>
        </row>
        <row r="390">
          <cell r="A390" t="str">
            <v>FLANDES</v>
          </cell>
          <cell r="B390">
            <v>3</v>
          </cell>
          <cell r="C390">
            <v>2.875</v>
          </cell>
          <cell r="D390">
            <v>3.0750000000000002</v>
          </cell>
          <cell r="E390">
            <v>2.8000000000000003</v>
          </cell>
        </row>
        <row r="391">
          <cell r="A391" t="str">
            <v>I.E EDUCATIVA LA PAZ NO 1</v>
          </cell>
          <cell r="B391">
            <v>2.6</v>
          </cell>
          <cell r="C391">
            <v>2.8</v>
          </cell>
          <cell r="D391">
            <v>3</v>
          </cell>
          <cell r="E391">
            <v>2.8</v>
          </cell>
        </row>
        <row r="392">
          <cell r="A392" t="str">
            <v>I.E MANUELA OMAÑA</v>
          </cell>
          <cell r="B392">
            <v>3.1</v>
          </cell>
          <cell r="C392">
            <v>2.2000000000000002</v>
          </cell>
          <cell r="D392">
            <v>2.5</v>
          </cell>
          <cell r="E392">
            <v>2</v>
          </cell>
        </row>
        <row r="393">
          <cell r="A393" t="str">
            <v>I.E TECNICA JORGE ELIECER GAITAN</v>
          </cell>
          <cell r="B393">
            <v>2.9</v>
          </cell>
          <cell r="C393">
            <v>3</v>
          </cell>
          <cell r="D393">
            <v>3.4</v>
          </cell>
          <cell r="E393">
            <v>3.5</v>
          </cell>
        </row>
        <row r="394">
          <cell r="A394" t="str">
            <v>I.E MARIA INMACULADA</v>
          </cell>
          <cell r="B394">
            <v>3.4</v>
          </cell>
          <cell r="C394">
            <v>3.5</v>
          </cell>
          <cell r="D394">
            <v>3.4</v>
          </cell>
          <cell r="E394">
            <v>2.9</v>
          </cell>
        </row>
        <row r="419">
          <cell r="B419" t="str">
            <v>GESTIÓN DIRECTIVA</v>
          </cell>
          <cell r="C419" t="str">
            <v>GESTIÓN ACADÉMICA</v>
          </cell>
          <cell r="D419" t="str">
            <v>GESTIÓN ADMINISTRATIVA</v>
          </cell>
          <cell r="E419" t="str">
            <v>GESTIÓN COMUNITARIA</v>
          </cell>
        </row>
        <row r="420">
          <cell r="A420" t="str">
            <v>FRESNO</v>
          </cell>
          <cell r="B420">
            <v>2.15</v>
          </cell>
          <cell r="C420">
            <v>1.8000000000000003</v>
          </cell>
          <cell r="D420">
            <v>2.1375000000000002</v>
          </cell>
          <cell r="E420">
            <v>1.95</v>
          </cell>
        </row>
        <row r="421">
          <cell r="A421" t="str">
            <v>I.E TECNICA MARIA AUXILIADORA</v>
          </cell>
          <cell r="B421">
            <v>3.4</v>
          </cell>
          <cell r="C421">
            <v>2.9</v>
          </cell>
          <cell r="D421">
            <v>3.6</v>
          </cell>
          <cell r="E421">
            <v>3.2</v>
          </cell>
        </row>
        <row r="422">
          <cell r="A422" t="str">
            <v>I.E TECNICA NIÑA MARIA</v>
          </cell>
          <cell r="B422">
            <v>0</v>
          </cell>
          <cell r="C422">
            <v>0</v>
          </cell>
          <cell r="D422">
            <v>0</v>
          </cell>
          <cell r="E422">
            <v>0</v>
          </cell>
        </row>
        <row r="423">
          <cell r="A423" t="str">
            <v>I.E TECNICA SAN JOSE</v>
          </cell>
          <cell r="B423">
            <v>0</v>
          </cell>
          <cell r="C423">
            <v>0</v>
          </cell>
          <cell r="D423">
            <v>0</v>
          </cell>
          <cell r="E423">
            <v>0</v>
          </cell>
        </row>
        <row r="424">
          <cell r="A424" t="str">
            <v>I.E FERNANDO GONZALES MESA</v>
          </cell>
          <cell r="B424">
            <v>0</v>
          </cell>
          <cell r="C424">
            <v>0</v>
          </cell>
          <cell r="D424">
            <v>0</v>
          </cell>
          <cell r="E424">
            <v>0</v>
          </cell>
        </row>
        <row r="425">
          <cell r="A425" t="str">
            <v>I.E LA AGUADITA</v>
          </cell>
          <cell r="B425">
            <v>3</v>
          </cell>
          <cell r="C425">
            <v>2.6</v>
          </cell>
          <cell r="D425">
            <v>2.6</v>
          </cell>
          <cell r="E425">
            <v>2.7</v>
          </cell>
        </row>
        <row r="426">
          <cell r="A426" t="str">
            <v>I.E TECNICA AGROPECUARIA EL GUAYABO</v>
          </cell>
          <cell r="B426">
            <v>3.6</v>
          </cell>
          <cell r="C426">
            <v>2.9</v>
          </cell>
          <cell r="D426">
            <v>3.5</v>
          </cell>
          <cell r="E426">
            <v>3.1</v>
          </cell>
        </row>
        <row r="427">
          <cell r="A427" t="str">
            <v>I.E REAL CAMPESTRE LA SAGRADA FAMILIA</v>
          </cell>
          <cell r="B427">
            <v>3.6</v>
          </cell>
          <cell r="C427">
            <v>2.7</v>
          </cell>
          <cell r="D427">
            <v>3.8</v>
          </cell>
          <cell r="E427">
            <v>3.5</v>
          </cell>
        </row>
        <row r="428">
          <cell r="A428" t="str">
            <v>I.E TECN AGROP NUESTRA SEÑORA DE LA ASUNCION</v>
          </cell>
          <cell r="B428">
            <v>3.6</v>
          </cell>
          <cell r="C428">
            <v>3.3</v>
          </cell>
          <cell r="D428">
            <v>3.6</v>
          </cell>
          <cell r="E428">
            <v>3.1</v>
          </cell>
        </row>
        <row r="452">
          <cell r="B452" t="str">
            <v>GESTIÓN DIRECTIVA</v>
          </cell>
          <cell r="C452" t="str">
            <v>GESTIÓN ACADÉMICA</v>
          </cell>
          <cell r="D452" t="str">
            <v>GESTIÓN ADMINISTRATIVA</v>
          </cell>
          <cell r="E452" t="str">
            <v>GESTIÓN COMUNITARIA</v>
          </cell>
        </row>
        <row r="453">
          <cell r="A453" t="str">
            <v>GUAMO</v>
          </cell>
          <cell r="B453">
            <v>3.1000000000000005</v>
          </cell>
          <cell r="C453">
            <v>2.9857142857142862</v>
          </cell>
          <cell r="D453">
            <v>3.0857142857142859</v>
          </cell>
          <cell r="E453">
            <v>2.8571428571428572</v>
          </cell>
        </row>
        <row r="454">
          <cell r="A454" t="str">
            <v>I.E TECNICA COMERCIAL CALDAS</v>
          </cell>
          <cell r="B454">
            <v>3.5</v>
          </cell>
          <cell r="C454">
            <v>3</v>
          </cell>
          <cell r="D454">
            <v>3.6</v>
          </cell>
          <cell r="E454">
            <v>3.3</v>
          </cell>
        </row>
        <row r="455">
          <cell r="A455" t="str">
            <v>I.E SOR JOSEFA DEL CASTILLO</v>
          </cell>
          <cell r="B455">
            <v>3.2</v>
          </cell>
          <cell r="C455">
            <v>2.9</v>
          </cell>
          <cell r="D455">
            <v>3.1</v>
          </cell>
          <cell r="E455">
            <v>3</v>
          </cell>
        </row>
        <row r="456">
          <cell r="A456" t="str">
            <v>I.E TECNICA INDUSTRIAL SIMON BOLIVAR</v>
          </cell>
          <cell r="B456">
            <v>3.1</v>
          </cell>
          <cell r="C456">
            <v>4</v>
          </cell>
          <cell r="D456">
            <v>3.1</v>
          </cell>
          <cell r="E456">
            <v>2.9</v>
          </cell>
        </row>
        <row r="457">
          <cell r="A457" t="str">
            <v>I.E LAS MERCEDES CAPILLA</v>
          </cell>
          <cell r="B457">
            <v>3.3</v>
          </cell>
          <cell r="C457">
            <v>3.2</v>
          </cell>
          <cell r="D457">
            <v>3.4</v>
          </cell>
          <cell r="E457">
            <v>3.3</v>
          </cell>
        </row>
        <row r="458">
          <cell r="A458" t="str">
            <v>I.E TECNICA ALBERTO CASTILLA</v>
          </cell>
          <cell r="B458">
            <v>3</v>
          </cell>
          <cell r="C458">
            <v>2.5</v>
          </cell>
          <cell r="D458">
            <v>3</v>
          </cell>
          <cell r="E458">
            <v>2.6</v>
          </cell>
        </row>
        <row r="459">
          <cell r="A459" t="str">
            <v>I.E TECNICA LA CHAMBA</v>
          </cell>
          <cell r="B459">
            <v>3</v>
          </cell>
          <cell r="C459">
            <v>2.8</v>
          </cell>
          <cell r="D459">
            <v>3</v>
          </cell>
          <cell r="E459">
            <v>3</v>
          </cell>
        </row>
        <row r="460">
          <cell r="A460" t="str">
            <v>I.E TECNICA CAÑADA RODEO</v>
          </cell>
          <cell r="B460">
            <v>2.6</v>
          </cell>
          <cell r="C460">
            <v>2.5</v>
          </cell>
          <cell r="D460">
            <v>2.4</v>
          </cell>
          <cell r="E460">
            <v>1.9</v>
          </cell>
        </row>
        <row r="484">
          <cell r="B484" t="str">
            <v>GESTIÓN DIRECTIVA</v>
          </cell>
          <cell r="C484" t="str">
            <v>GESTIÓN ACADÉMICA</v>
          </cell>
          <cell r="D484" t="str">
            <v>GESTIÓN ADMINISTRATIVA</v>
          </cell>
          <cell r="E484" t="str">
            <v>GESTIÓN COMUNITARIA</v>
          </cell>
        </row>
        <row r="485">
          <cell r="A485" t="str">
            <v>HERVEO</v>
          </cell>
          <cell r="B485">
            <v>2.4333333333333331</v>
          </cell>
          <cell r="C485">
            <v>2.2333333333333334</v>
          </cell>
          <cell r="D485">
            <v>2.4333333333333331</v>
          </cell>
          <cell r="E485">
            <v>2.3333333333333335</v>
          </cell>
        </row>
        <row r="486">
          <cell r="A486" t="str">
            <v>I.E TECNICA MARCO FIDEL SUAREZ</v>
          </cell>
          <cell r="B486">
            <v>0</v>
          </cell>
          <cell r="C486">
            <v>0</v>
          </cell>
          <cell r="D486">
            <v>0</v>
          </cell>
          <cell r="E486">
            <v>0</v>
          </cell>
        </row>
        <row r="487">
          <cell r="A487" t="str">
            <v>I.E ALFONSO DAZA AGUIRRE</v>
          </cell>
          <cell r="B487">
            <v>3.5</v>
          </cell>
          <cell r="C487">
            <v>3.2</v>
          </cell>
          <cell r="D487">
            <v>3.5</v>
          </cell>
          <cell r="E487">
            <v>3.4</v>
          </cell>
        </row>
        <row r="488">
          <cell r="A488" t="str">
            <v>I.E JUAN XXIII</v>
          </cell>
          <cell r="B488">
            <v>3.8</v>
          </cell>
          <cell r="C488">
            <v>3.5</v>
          </cell>
          <cell r="D488">
            <v>3.8</v>
          </cell>
          <cell r="E488">
            <v>3.6</v>
          </cell>
        </row>
        <row r="512">
          <cell r="B512" t="str">
            <v>GESTIÓN DIRECTIVA</v>
          </cell>
          <cell r="C512" t="str">
            <v>GESTIÓN ACADÉMICA</v>
          </cell>
          <cell r="D512" t="str">
            <v>GESTIÓN ADMINISTRATIVA</v>
          </cell>
          <cell r="E512" t="str">
            <v>GESTIÓN COMUNITARIA</v>
          </cell>
        </row>
        <row r="513">
          <cell r="A513" t="str">
            <v>HONDA</v>
          </cell>
          <cell r="B513">
            <v>3.0833333333333335</v>
          </cell>
          <cell r="C513">
            <v>2.7166666666666668</v>
          </cell>
          <cell r="D513">
            <v>3.0499999999999994</v>
          </cell>
          <cell r="E513">
            <v>2.9666666666666663</v>
          </cell>
        </row>
        <row r="514">
          <cell r="A514" t="str">
            <v>I.E TECNICA ALFONSO PALACIO RUDAS</v>
          </cell>
          <cell r="B514">
            <v>4</v>
          </cell>
          <cell r="C514">
            <v>3.8</v>
          </cell>
          <cell r="D514">
            <v>4.3</v>
          </cell>
          <cell r="E514">
            <v>3.9</v>
          </cell>
        </row>
        <row r="515">
          <cell r="A515" t="str">
            <v>I.E  ALFONSO LOPEZ PUMAREJO</v>
          </cell>
          <cell r="B515">
            <v>0</v>
          </cell>
          <cell r="C515">
            <v>0</v>
          </cell>
          <cell r="D515">
            <v>0</v>
          </cell>
          <cell r="E515">
            <v>0</v>
          </cell>
        </row>
        <row r="516">
          <cell r="A516" t="str">
            <v>I.E TECNICA GENERAL SANTANDER</v>
          </cell>
          <cell r="B516">
            <v>3.8</v>
          </cell>
          <cell r="C516">
            <v>3</v>
          </cell>
          <cell r="D516">
            <v>3.8</v>
          </cell>
          <cell r="E516">
            <v>3.7</v>
          </cell>
        </row>
        <row r="517">
          <cell r="A517" t="str">
            <v>I.E TECNICA JUAN MANUEL RUDAS</v>
          </cell>
          <cell r="B517">
            <v>3.8</v>
          </cell>
          <cell r="C517">
            <v>2.9</v>
          </cell>
          <cell r="D517">
            <v>3.8</v>
          </cell>
          <cell r="E517">
            <v>3.8</v>
          </cell>
        </row>
        <row r="518">
          <cell r="A518" t="str">
            <v>I.E ANTONIO HERRAN ZALDUA</v>
          </cell>
          <cell r="B518">
            <v>3.6</v>
          </cell>
          <cell r="C518">
            <v>3.5</v>
          </cell>
          <cell r="D518">
            <v>3.5</v>
          </cell>
          <cell r="E518">
            <v>3.5</v>
          </cell>
        </row>
        <row r="519">
          <cell r="A519" t="str">
            <v>I.E LUIS CARLOS GALAN SARMIENTO</v>
          </cell>
          <cell r="B519">
            <v>3.3</v>
          </cell>
          <cell r="C519">
            <v>3.1</v>
          </cell>
          <cell r="D519">
            <v>2.9</v>
          </cell>
          <cell r="E519">
            <v>2.9</v>
          </cell>
        </row>
        <row r="542">
          <cell r="B542" t="str">
            <v>GESTIÓN DIRECTIVA</v>
          </cell>
          <cell r="C542" t="str">
            <v>GESTIÓN ACADÉMICA</v>
          </cell>
          <cell r="D542" t="str">
            <v>GESTIÓN ADMINISTRATIVA</v>
          </cell>
          <cell r="E542" t="str">
            <v>GESTIÓN COMUNITARIA</v>
          </cell>
        </row>
        <row r="543">
          <cell r="A543" t="str">
            <v>ICONONZO</v>
          </cell>
          <cell r="B543">
            <v>2.3666666666666667</v>
          </cell>
          <cell r="C543">
            <v>2.5</v>
          </cell>
          <cell r="D543">
            <v>2.3666666666666667</v>
          </cell>
          <cell r="E543">
            <v>2.3000000000000003</v>
          </cell>
        </row>
        <row r="544">
          <cell r="A544" t="str">
            <v>I.E NORMAL SUPERIOR</v>
          </cell>
          <cell r="B544">
            <v>2.8</v>
          </cell>
          <cell r="C544">
            <v>2.8</v>
          </cell>
          <cell r="D544">
            <v>2.6</v>
          </cell>
          <cell r="E544">
            <v>2.8</v>
          </cell>
        </row>
        <row r="545">
          <cell r="A545" t="str">
            <v>I.E TECN NUESTRA SEÑORA DE LAS MERCEDES</v>
          </cell>
          <cell r="B545">
            <v>3</v>
          </cell>
          <cell r="C545">
            <v>3.1</v>
          </cell>
          <cell r="D545">
            <v>3.1</v>
          </cell>
          <cell r="E545">
            <v>2.9</v>
          </cell>
        </row>
        <row r="546">
          <cell r="A546" t="str">
            <v>I.E FRANCISCO SAENZ</v>
          </cell>
          <cell r="B546">
            <v>0</v>
          </cell>
          <cell r="C546">
            <v>0</v>
          </cell>
          <cell r="D546">
            <v>0</v>
          </cell>
          <cell r="E546">
            <v>0</v>
          </cell>
        </row>
        <row r="547">
          <cell r="A547" t="str">
            <v>I.E LA FILA</v>
          </cell>
          <cell r="B547">
            <v>2.9</v>
          </cell>
          <cell r="C547">
            <v>3.5</v>
          </cell>
          <cell r="D547">
            <v>3.2</v>
          </cell>
          <cell r="E547">
            <v>3.3</v>
          </cell>
        </row>
        <row r="548">
          <cell r="A548" t="str">
            <v>I.E PANAMERICANA</v>
          </cell>
          <cell r="B548">
            <v>3</v>
          </cell>
          <cell r="C548">
            <v>2.8</v>
          </cell>
          <cell r="D548">
            <v>2.8</v>
          </cell>
          <cell r="E548">
            <v>2.5</v>
          </cell>
        </row>
        <row r="549">
          <cell r="A549" t="str">
            <v>I.E EL TRIUNFO</v>
          </cell>
          <cell r="B549">
            <v>2.5</v>
          </cell>
          <cell r="C549">
            <v>2.8</v>
          </cell>
          <cell r="D549">
            <v>2.5</v>
          </cell>
          <cell r="E549">
            <v>2.2999999999999998</v>
          </cell>
        </row>
        <row r="572">
          <cell r="B572" t="str">
            <v>GESTIÓN DIRECTIVA</v>
          </cell>
          <cell r="C572" t="str">
            <v>GESTIÓN ACADÉMICA</v>
          </cell>
          <cell r="D572" t="str">
            <v>GESTIÓN ADMINISTRATIVA</v>
          </cell>
          <cell r="E572" t="str">
            <v>GESTIÓN COMUNITARIA</v>
          </cell>
        </row>
        <row r="573">
          <cell r="A573" t="str">
            <v>LERIDA</v>
          </cell>
          <cell r="B573">
            <v>1.65</v>
          </cell>
          <cell r="C573">
            <v>1.5</v>
          </cell>
          <cell r="D573">
            <v>1.5249999999999999</v>
          </cell>
          <cell r="E573">
            <v>1.5249999999999999</v>
          </cell>
        </row>
        <row r="574">
          <cell r="A574" t="str">
            <v>I.E ARTURO MEJIA JARAMILLO</v>
          </cell>
          <cell r="B574">
            <v>0</v>
          </cell>
          <cell r="C574">
            <v>0</v>
          </cell>
          <cell r="D574">
            <v>0</v>
          </cell>
          <cell r="E574">
            <v>0</v>
          </cell>
        </row>
        <row r="575">
          <cell r="A575" t="str">
            <v>I.E TECN MINUTO DE DIOS FE Y ALEGRIA</v>
          </cell>
          <cell r="B575">
            <v>0</v>
          </cell>
          <cell r="C575">
            <v>0</v>
          </cell>
          <cell r="D575">
            <v>0</v>
          </cell>
          <cell r="E575">
            <v>0</v>
          </cell>
        </row>
        <row r="576">
          <cell r="A576" t="str">
            <v>I.E TECN COLOMBO ALEMAN SCALAS</v>
          </cell>
          <cell r="B576">
            <v>3.7</v>
          </cell>
          <cell r="C576">
            <v>3.1</v>
          </cell>
          <cell r="D576">
            <v>3.3</v>
          </cell>
          <cell r="E576">
            <v>3.1</v>
          </cell>
        </row>
        <row r="577">
          <cell r="A577" t="str">
            <v>I.E SAN FRANCISCO DE LA SIERRA</v>
          </cell>
          <cell r="B577">
            <v>2.9</v>
          </cell>
          <cell r="C577">
            <v>2.9</v>
          </cell>
          <cell r="D577">
            <v>2.8</v>
          </cell>
          <cell r="E577">
            <v>3</v>
          </cell>
        </row>
        <row r="601">
          <cell r="B601" t="str">
            <v>GESTIÓN DIRECTIVA</v>
          </cell>
          <cell r="C601" t="str">
            <v>GESTIÓN ACADÉMICA</v>
          </cell>
          <cell r="D601" t="str">
            <v>GESTIÓN ADMINISTRATIVA</v>
          </cell>
          <cell r="E601" t="str">
            <v>GESTIÓN COMUNITARIA</v>
          </cell>
        </row>
        <row r="602">
          <cell r="A602" t="str">
            <v>LIBANO</v>
          </cell>
          <cell r="B602">
            <v>2.4416666666666664</v>
          </cell>
          <cell r="C602">
            <v>2.2250000000000001</v>
          </cell>
          <cell r="D602">
            <v>2.4083333333333337</v>
          </cell>
          <cell r="E602">
            <v>2.1749999999999998</v>
          </cell>
        </row>
        <row r="603">
          <cell r="A603" t="str">
            <v>I.E TECN NUESTRA SEÑORA DEL CARMEN</v>
          </cell>
          <cell r="B603">
            <v>3.8</v>
          </cell>
          <cell r="C603">
            <v>2.9</v>
          </cell>
          <cell r="D603">
            <v>3.6</v>
          </cell>
          <cell r="E603">
            <v>2.9</v>
          </cell>
        </row>
        <row r="604">
          <cell r="A604" t="str">
            <v>I.E TECN ALFONSO ARANGO TORO</v>
          </cell>
          <cell r="B604">
            <v>3.8</v>
          </cell>
          <cell r="C604">
            <v>3.3</v>
          </cell>
          <cell r="D604">
            <v>3.4</v>
          </cell>
          <cell r="E604">
            <v>3.3</v>
          </cell>
        </row>
        <row r="605">
          <cell r="A605" t="str">
            <v>I.E TECNICA ISIDRO PARRA</v>
          </cell>
          <cell r="B605">
            <v>3.4</v>
          </cell>
          <cell r="C605">
            <v>2.6</v>
          </cell>
          <cell r="D605">
            <v>3.3</v>
          </cell>
          <cell r="E605">
            <v>3.4</v>
          </cell>
        </row>
        <row r="606">
          <cell r="A606" t="str">
            <v>I.E TECN NUESTRA SEÑORA DE LOURDES</v>
          </cell>
          <cell r="B606">
            <v>3.7</v>
          </cell>
          <cell r="C606">
            <v>3.6</v>
          </cell>
          <cell r="D606">
            <v>3.8</v>
          </cell>
          <cell r="E606">
            <v>3.4</v>
          </cell>
        </row>
        <row r="607">
          <cell r="A607" t="str">
            <v>I.E TECN JORGE ELIECER GAITAN AYALA</v>
          </cell>
          <cell r="B607">
            <v>3.9</v>
          </cell>
          <cell r="C607">
            <v>3.4</v>
          </cell>
          <cell r="D607">
            <v>3.5</v>
          </cell>
          <cell r="E607">
            <v>3.4</v>
          </cell>
        </row>
        <row r="608">
          <cell r="A608" t="str">
            <v>I.E  EL TESORO</v>
          </cell>
          <cell r="B608">
            <v>2.2999999999999998</v>
          </cell>
          <cell r="C608">
            <v>2.6</v>
          </cell>
          <cell r="D608">
            <v>2.6</v>
          </cell>
          <cell r="E608">
            <v>2.2000000000000002</v>
          </cell>
        </row>
        <row r="609">
          <cell r="A609" t="str">
            <v>I.E PATIOBONITO</v>
          </cell>
          <cell r="B609">
            <v>2.4</v>
          </cell>
          <cell r="C609">
            <v>2.4</v>
          </cell>
          <cell r="D609">
            <v>2.5</v>
          </cell>
          <cell r="E609">
            <v>2.1</v>
          </cell>
        </row>
        <row r="610">
          <cell r="A610" t="str">
            <v>I.E SAN FERNANDO</v>
          </cell>
          <cell r="B610">
            <v>0</v>
          </cell>
          <cell r="C610">
            <v>0</v>
          </cell>
          <cell r="D610">
            <v>0</v>
          </cell>
          <cell r="E610">
            <v>0</v>
          </cell>
        </row>
        <row r="611">
          <cell r="A611" t="str">
            <v>I.E LUIS FLOREZ</v>
          </cell>
          <cell r="B611">
            <v>0</v>
          </cell>
          <cell r="C611">
            <v>0</v>
          </cell>
          <cell r="D611">
            <v>0</v>
          </cell>
          <cell r="E611">
            <v>0</v>
          </cell>
        </row>
        <row r="612">
          <cell r="A612" t="str">
            <v>I.E CAMPOALEGRE  EUCLIDES BARRAGAN MENDEZ</v>
          </cell>
          <cell r="B612">
            <v>2.5</v>
          </cell>
          <cell r="C612">
            <v>2.2999999999999998</v>
          </cell>
          <cell r="D612">
            <v>2.5</v>
          </cell>
          <cell r="E612">
            <v>1.9</v>
          </cell>
        </row>
        <row r="613">
          <cell r="A613" t="str">
            <v>I.E SANTA TERESA</v>
          </cell>
          <cell r="B613">
            <v>0</v>
          </cell>
          <cell r="C613">
            <v>0</v>
          </cell>
          <cell r="D613">
            <v>0</v>
          </cell>
          <cell r="E613">
            <v>0</v>
          </cell>
        </row>
        <row r="614">
          <cell r="A614" t="str">
            <v>I.E INMACULADA CONCEPCION</v>
          </cell>
          <cell r="B614">
            <v>3.5</v>
          </cell>
          <cell r="C614">
            <v>3.6</v>
          </cell>
          <cell r="D614">
            <v>3.7</v>
          </cell>
          <cell r="E614">
            <v>3.5</v>
          </cell>
        </row>
        <row r="635">
          <cell r="B635" t="str">
            <v>GESTIÓN DIRECTIVA</v>
          </cell>
          <cell r="C635" t="str">
            <v>GESTIÓN ACADÉMICA</v>
          </cell>
          <cell r="D635" t="str">
            <v>GESTIÓN ADMINISTRATIVA</v>
          </cell>
          <cell r="E635" t="str">
            <v>GESTIÓN COMUNITARIA</v>
          </cell>
        </row>
        <row r="636">
          <cell r="A636" t="str">
            <v>MARIQUITA</v>
          </cell>
          <cell r="B636">
            <v>3.54</v>
          </cell>
          <cell r="C636">
            <v>3.28</v>
          </cell>
          <cell r="D636">
            <v>3.38</v>
          </cell>
          <cell r="E636">
            <v>3.3</v>
          </cell>
        </row>
        <row r="637">
          <cell r="A637" t="str">
            <v>I.E SANTA ANA</v>
          </cell>
          <cell r="B637">
            <v>4</v>
          </cell>
          <cell r="C637">
            <v>3.7</v>
          </cell>
          <cell r="D637">
            <v>4</v>
          </cell>
          <cell r="E637">
            <v>3.9</v>
          </cell>
        </row>
        <row r="638">
          <cell r="A638" t="str">
            <v>I.E TECN FRANCISCO NUÑEZ PEDROZO</v>
          </cell>
          <cell r="B638">
            <v>3.4</v>
          </cell>
          <cell r="C638">
            <v>3.1</v>
          </cell>
          <cell r="D638">
            <v>2.8</v>
          </cell>
          <cell r="E638">
            <v>2.9</v>
          </cell>
        </row>
        <row r="639">
          <cell r="A639" t="str">
            <v>I.E TECN MORENO Y ESCANDON</v>
          </cell>
          <cell r="B639">
            <v>3.3</v>
          </cell>
          <cell r="C639">
            <v>2.7</v>
          </cell>
          <cell r="D639">
            <v>3.1</v>
          </cell>
          <cell r="E639">
            <v>3.1</v>
          </cell>
        </row>
        <row r="640">
          <cell r="A640" t="str">
            <v>I.E GONZALO JIMENEZ DE QUESADA</v>
          </cell>
          <cell r="B640">
            <v>3.5</v>
          </cell>
          <cell r="C640">
            <v>3.5</v>
          </cell>
          <cell r="D640">
            <v>3.8</v>
          </cell>
          <cell r="E640">
            <v>3.1</v>
          </cell>
        </row>
        <row r="641">
          <cell r="A641" t="str">
            <v>I.E LAS CAMELIAS</v>
          </cell>
          <cell r="B641">
            <v>3.5</v>
          </cell>
          <cell r="C641">
            <v>3.4</v>
          </cell>
          <cell r="D641">
            <v>3.2</v>
          </cell>
          <cell r="E641">
            <v>3.5</v>
          </cell>
        </row>
        <row r="663">
          <cell r="B663" t="str">
            <v>GESTIÓN DIRECTIVA</v>
          </cell>
          <cell r="C663" t="str">
            <v>GESTIÓN ACADÉMICA</v>
          </cell>
          <cell r="D663" t="str">
            <v>GESTIÓN ADMINISTRATIVA</v>
          </cell>
          <cell r="E663" t="str">
            <v>GESTIÓN COMUNITARIA</v>
          </cell>
        </row>
        <row r="664">
          <cell r="A664" t="str">
            <v>MELGAR</v>
          </cell>
          <cell r="B664">
            <v>2.875</v>
          </cell>
          <cell r="C664">
            <v>2.9750000000000001</v>
          </cell>
          <cell r="D664">
            <v>2.75</v>
          </cell>
          <cell r="E664">
            <v>2.7</v>
          </cell>
        </row>
        <row r="665">
          <cell r="A665" t="str">
            <v>I.E TECNICA SUMAPAZ</v>
          </cell>
          <cell r="B665">
            <v>3.7</v>
          </cell>
          <cell r="C665">
            <v>4.4000000000000004</v>
          </cell>
          <cell r="D665">
            <v>3.9</v>
          </cell>
          <cell r="E665">
            <v>3.3</v>
          </cell>
        </row>
        <row r="666">
          <cell r="A666" t="str">
            <v>I.E TECNICA GABRIELA MISTRAL</v>
          </cell>
          <cell r="B666">
            <v>0</v>
          </cell>
          <cell r="C666">
            <v>0</v>
          </cell>
          <cell r="D666">
            <v>0</v>
          </cell>
          <cell r="E666">
            <v>0</v>
          </cell>
        </row>
        <row r="667">
          <cell r="A667" t="str">
            <v>I.E TECNICA CUALAMANA</v>
          </cell>
          <cell r="B667">
            <v>3.9</v>
          </cell>
          <cell r="C667">
            <v>3.5</v>
          </cell>
          <cell r="D667">
            <v>3.2</v>
          </cell>
          <cell r="E667">
            <v>3.6</v>
          </cell>
        </row>
        <row r="668">
          <cell r="A668" t="str">
            <v>"GIMNASIO MILITAR FUERZA AEREA COLOMBIANA ""TC. LUIS F. PINTO"""</v>
          </cell>
          <cell r="B668">
            <v>3.9</v>
          </cell>
          <cell r="C668">
            <v>4</v>
          </cell>
          <cell r="D668">
            <v>3.9</v>
          </cell>
          <cell r="E668">
            <v>3.9</v>
          </cell>
        </row>
        <row r="692">
          <cell r="B692" t="str">
            <v>GESTIÓN DIRECTIVA</v>
          </cell>
          <cell r="C692" t="str">
            <v>GESTIÓN ACADÉMICA</v>
          </cell>
          <cell r="D692" t="str">
            <v>GESTIÓN ADMINISTRATIVA</v>
          </cell>
          <cell r="E692" t="str">
            <v>GESTIÓN COMUNITARIA</v>
          </cell>
        </row>
        <row r="693">
          <cell r="A693" t="str">
            <v>MURILLO</v>
          </cell>
          <cell r="B693">
            <v>3.15</v>
          </cell>
          <cell r="C693">
            <v>2.4000000000000004</v>
          </cell>
          <cell r="D693">
            <v>2.9</v>
          </cell>
          <cell r="E693">
            <v>2.75</v>
          </cell>
        </row>
        <row r="694">
          <cell r="A694" t="str">
            <v>I.E EL BOSQUE</v>
          </cell>
          <cell r="B694">
            <v>3.5</v>
          </cell>
          <cell r="C694">
            <v>2.7</v>
          </cell>
          <cell r="D694">
            <v>3.5</v>
          </cell>
          <cell r="E694">
            <v>2.9</v>
          </cell>
        </row>
        <row r="695">
          <cell r="A695" t="str">
            <v>I.E TECNICA LEPANTO</v>
          </cell>
          <cell r="B695">
            <v>2.8</v>
          </cell>
          <cell r="C695">
            <v>2.1</v>
          </cell>
          <cell r="D695">
            <v>2.2999999999999998</v>
          </cell>
          <cell r="E695">
            <v>2.6</v>
          </cell>
        </row>
        <row r="720">
          <cell r="B720" t="str">
            <v>GESTIÓN DIRECTIVA</v>
          </cell>
          <cell r="C720" t="str">
            <v>GESTIÓN ACADÉMICA</v>
          </cell>
          <cell r="D720" t="str">
            <v>GESTIÓN ADMINISTRATIVA</v>
          </cell>
          <cell r="E720" t="str">
            <v>GESTIÓN COMUNITARIA</v>
          </cell>
        </row>
        <row r="721">
          <cell r="A721" t="str">
            <v>NATAGAIMA</v>
          </cell>
          <cell r="B721">
            <v>3.06</v>
          </cell>
          <cell r="C721">
            <v>2.8200000000000003</v>
          </cell>
          <cell r="D721">
            <v>3.06</v>
          </cell>
          <cell r="E721">
            <v>2.98</v>
          </cell>
        </row>
        <row r="722">
          <cell r="A722" t="str">
            <v>I.E TECNICA FRANCISCO JOSE DE CALDAS</v>
          </cell>
          <cell r="B722">
            <v>3.2</v>
          </cell>
          <cell r="C722">
            <v>2.7</v>
          </cell>
          <cell r="D722">
            <v>2.5</v>
          </cell>
          <cell r="E722">
            <v>2.7</v>
          </cell>
        </row>
        <row r="723">
          <cell r="A723" t="str">
            <v>I.E GUSTAVO PERDOMO AVILA</v>
          </cell>
          <cell r="B723">
            <v>3</v>
          </cell>
          <cell r="C723">
            <v>2.7</v>
          </cell>
          <cell r="D723">
            <v>3.4</v>
          </cell>
          <cell r="E723">
            <v>3.3</v>
          </cell>
        </row>
        <row r="724">
          <cell r="A724" t="str">
            <v>I.E POLICARPA SALAVARRIETA</v>
          </cell>
          <cell r="B724">
            <v>3.1</v>
          </cell>
          <cell r="C724">
            <v>2.7</v>
          </cell>
          <cell r="D724">
            <v>3.2</v>
          </cell>
          <cell r="E724">
            <v>3.1</v>
          </cell>
        </row>
        <row r="725">
          <cell r="A725" t="str">
            <v>I.E MARIANO OSPINA PEREZ</v>
          </cell>
          <cell r="B725">
            <v>2.8</v>
          </cell>
          <cell r="C725">
            <v>3.1</v>
          </cell>
          <cell r="D725">
            <v>3</v>
          </cell>
          <cell r="E725">
            <v>2.7</v>
          </cell>
        </row>
        <row r="726">
          <cell r="A726" t="str">
            <v>I.E ANCHIQUE</v>
          </cell>
          <cell r="B726">
            <v>3.2</v>
          </cell>
          <cell r="C726">
            <v>2.9</v>
          </cell>
          <cell r="D726">
            <v>3.2</v>
          </cell>
          <cell r="E726">
            <v>3.1</v>
          </cell>
        </row>
        <row r="748">
          <cell r="B748" t="str">
            <v>GESTIÓN DIRECTIVA</v>
          </cell>
          <cell r="C748" t="str">
            <v>GESTIÓN ACADÉMICA</v>
          </cell>
          <cell r="D748" t="str">
            <v>GESTIÓN ADMINISTRATIVA</v>
          </cell>
          <cell r="E748" t="str">
            <v>GESTIÓN COMUNITARIA</v>
          </cell>
        </row>
        <row r="749">
          <cell r="A749" t="str">
            <v>ORTEGA</v>
          </cell>
          <cell r="B749">
            <v>2.9124999999999996</v>
          </cell>
          <cell r="C749">
            <v>2.7124999999999999</v>
          </cell>
          <cell r="D749">
            <v>2.6374999999999997</v>
          </cell>
          <cell r="E749">
            <v>2.6124999999999998</v>
          </cell>
        </row>
        <row r="750">
          <cell r="A750" t="str">
            <v>I.E TECNICA NICOLAS RAMIREZ</v>
          </cell>
          <cell r="B750">
            <v>3.6</v>
          </cell>
          <cell r="C750">
            <v>3.7</v>
          </cell>
          <cell r="D750">
            <v>2.9</v>
          </cell>
          <cell r="E750">
            <v>2.8</v>
          </cell>
        </row>
        <row r="751">
          <cell r="A751" t="str">
            <v>I.E JHON F KENNEDY</v>
          </cell>
          <cell r="B751">
            <v>3</v>
          </cell>
          <cell r="C751">
            <v>2.6</v>
          </cell>
          <cell r="D751">
            <v>2.6</v>
          </cell>
          <cell r="E751">
            <v>2.8</v>
          </cell>
        </row>
        <row r="752">
          <cell r="A752" t="str">
            <v>I.E TECNICA OLAYA HERRERA</v>
          </cell>
          <cell r="B752">
            <v>3.1</v>
          </cell>
          <cell r="C752">
            <v>3.1</v>
          </cell>
          <cell r="D752">
            <v>3.3</v>
          </cell>
          <cell r="E752">
            <v>3</v>
          </cell>
        </row>
        <row r="753">
          <cell r="A753" t="str">
            <v>I.E PUENTE CUCUANA</v>
          </cell>
          <cell r="B753">
            <v>3.6</v>
          </cell>
          <cell r="C753">
            <v>3.1</v>
          </cell>
          <cell r="D753">
            <v>3.5</v>
          </cell>
          <cell r="E753">
            <v>3.6</v>
          </cell>
        </row>
        <row r="754">
          <cell r="A754" t="str">
            <v>I.E GUATAVITA TUA</v>
          </cell>
          <cell r="B754">
            <v>2.9</v>
          </cell>
          <cell r="C754">
            <v>2.8</v>
          </cell>
          <cell r="D754">
            <v>2.5</v>
          </cell>
          <cell r="E754">
            <v>2.6</v>
          </cell>
        </row>
        <row r="755">
          <cell r="A755" t="str">
            <v>I.E ALTOZANO</v>
          </cell>
          <cell r="B755">
            <v>0</v>
          </cell>
          <cell r="C755">
            <v>0</v>
          </cell>
          <cell r="D755">
            <v>0</v>
          </cell>
          <cell r="E755">
            <v>0</v>
          </cell>
        </row>
        <row r="756">
          <cell r="A756" t="str">
            <v>I.E SAMARIA</v>
          </cell>
          <cell r="B756">
            <v>3.4</v>
          </cell>
          <cell r="C756">
            <v>2.9</v>
          </cell>
          <cell r="D756">
            <v>3.4</v>
          </cell>
          <cell r="E756">
            <v>3</v>
          </cell>
        </row>
        <row r="757">
          <cell r="A757" t="str">
            <v>I.E EL VERGEL</v>
          </cell>
          <cell r="B757">
            <v>3.7</v>
          </cell>
          <cell r="C757">
            <v>3.5</v>
          </cell>
          <cell r="D757">
            <v>2.9</v>
          </cell>
          <cell r="E757">
            <v>3.1</v>
          </cell>
        </row>
        <row r="778">
          <cell r="B778" t="str">
            <v>GESTIÓN DIRECTIVA</v>
          </cell>
          <cell r="C778" t="str">
            <v>GESTIÓN ACADÉMICA</v>
          </cell>
          <cell r="D778" t="str">
            <v>GESTIÓN ADMINISTRATIVA</v>
          </cell>
          <cell r="E778" t="str">
            <v>GESTIÓN COMUNITARIA</v>
          </cell>
        </row>
        <row r="779">
          <cell r="A779" t="str">
            <v>PALOCABILDO</v>
          </cell>
          <cell r="B779">
            <v>3.1</v>
          </cell>
          <cell r="C779">
            <v>3.3</v>
          </cell>
          <cell r="D779">
            <v>3.05</v>
          </cell>
          <cell r="E779">
            <v>3</v>
          </cell>
        </row>
        <row r="780">
          <cell r="A780" t="str">
            <v>I.E PLAYA RICA</v>
          </cell>
          <cell r="B780">
            <v>2.7</v>
          </cell>
          <cell r="C780">
            <v>2.7</v>
          </cell>
          <cell r="D780">
            <v>2.2999999999999998</v>
          </cell>
          <cell r="E780">
            <v>2.2999999999999998</v>
          </cell>
        </row>
        <row r="781">
          <cell r="A781" t="str">
            <v>I.E TECNICA AGROINDUSTRIAL LEOPOLDO GARCIA</v>
          </cell>
          <cell r="B781">
            <v>3.5</v>
          </cell>
          <cell r="C781">
            <v>3.9</v>
          </cell>
          <cell r="D781">
            <v>3.8</v>
          </cell>
          <cell r="E781">
            <v>3.7</v>
          </cell>
        </row>
        <row r="804">
          <cell r="B804" t="str">
            <v>GESTIÓN DIRECTIVA</v>
          </cell>
          <cell r="C804" t="str">
            <v>GESTIÓN ACADÉMICA</v>
          </cell>
          <cell r="D804" t="str">
            <v>GESTIÓN ADMINISTRATIVA</v>
          </cell>
          <cell r="E804" t="str">
            <v>GESTIÓN COMUNITARIA</v>
          </cell>
        </row>
        <row r="805">
          <cell r="A805" t="str">
            <v>PIEDRAS</v>
          </cell>
          <cell r="B805">
            <v>3.5</v>
          </cell>
          <cell r="C805">
            <v>3.2</v>
          </cell>
          <cell r="D805">
            <v>3.4</v>
          </cell>
          <cell r="E805">
            <v>2.75</v>
          </cell>
        </row>
        <row r="806">
          <cell r="A806" t="str">
            <v>I.E TECNICA FABIO LOZANO Y LOZANO</v>
          </cell>
          <cell r="B806">
            <v>3.6</v>
          </cell>
          <cell r="C806">
            <v>3.4</v>
          </cell>
          <cell r="D806">
            <v>3.3</v>
          </cell>
          <cell r="E806">
            <v>2.4</v>
          </cell>
        </row>
        <row r="807">
          <cell r="A807" t="str">
            <v>I.E DOIMA</v>
          </cell>
          <cell r="B807">
            <v>3.4</v>
          </cell>
          <cell r="C807">
            <v>3</v>
          </cell>
          <cell r="E807">
            <v>3.1</v>
          </cell>
        </row>
        <row r="828">
          <cell r="B828" t="str">
            <v>GESTIÓN DIRECTIVA</v>
          </cell>
          <cell r="C828" t="str">
            <v>GESTIÓN ACADÉMICA</v>
          </cell>
          <cell r="D828" t="str">
            <v>GESTIÓN ADMINISTRATIVA</v>
          </cell>
          <cell r="E828" t="str">
            <v>GESTIÓN COMUNITARIA</v>
          </cell>
        </row>
        <row r="829">
          <cell r="A829" t="str">
            <v>PLANADAS</v>
          </cell>
          <cell r="B829">
            <v>2.8000000000000003</v>
          </cell>
          <cell r="C829">
            <v>2.9124999999999996</v>
          </cell>
          <cell r="D829">
            <v>2.7374999999999998</v>
          </cell>
          <cell r="E829">
            <v>2.5125000000000002</v>
          </cell>
        </row>
        <row r="830">
          <cell r="A830" t="str">
            <v>I.E TECNICA PABLO SEXTO</v>
          </cell>
          <cell r="B830">
            <v>3</v>
          </cell>
          <cell r="C830">
            <v>2.8</v>
          </cell>
          <cell r="D830">
            <v>2.7</v>
          </cell>
          <cell r="E830">
            <v>2.2999999999999998</v>
          </cell>
        </row>
        <row r="831">
          <cell r="A831" t="str">
            <v>I.E SANTO DOMINGO SAVIO</v>
          </cell>
          <cell r="B831">
            <v>3</v>
          </cell>
          <cell r="C831">
            <v>3</v>
          </cell>
          <cell r="D831">
            <v>2.7</v>
          </cell>
          <cell r="E831">
            <v>2.7</v>
          </cell>
        </row>
        <row r="832">
          <cell r="A832" t="str">
            <v>I.E TECNICA LOS ANDES</v>
          </cell>
          <cell r="B832">
            <v>2.8</v>
          </cell>
          <cell r="C832">
            <v>3.1</v>
          </cell>
          <cell r="D832">
            <v>2.9</v>
          </cell>
          <cell r="E832">
            <v>2.9</v>
          </cell>
        </row>
        <row r="833">
          <cell r="A833" t="str">
            <v>I.E LA PRIMAVERA</v>
          </cell>
          <cell r="B833">
            <v>3.1</v>
          </cell>
          <cell r="C833">
            <v>3.1</v>
          </cell>
          <cell r="D833">
            <v>3</v>
          </cell>
          <cell r="E833">
            <v>3.1</v>
          </cell>
        </row>
        <row r="834">
          <cell r="A834" t="str">
            <v>I.E EL RUBI</v>
          </cell>
          <cell r="B834">
            <v>2.2000000000000002</v>
          </cell>
          <cell r="C834">
            <v>2.4</v>
          </cell>
          <cell r="D834">
            <v>2</v>
          </cell>
          <cell r="E834">
            <v>1.9</v>
          </cell>
        </row>
        <row r="835">
          <cell r="A835" t="str">
            <v>I.E NASAWE´SX FI´ZÑI</v>
          </cell>
          <cell r="B835">
            <v>3.3</v>
          </cell>
          <cell r="C835">
            <v>3.5</v>
          </cell>
          <cell r="D835">
            <v>3.2</v>
          </cell>
          <cell r="E835">
            <v>2.9</v>
          </cell>
        </row>
        <row r="836">
          <cell r="A836" t="str">
            <v>I.E ANTONIO NARIÑO</v>
          </cell>
          <cell r="B836">
            <v>2.1</v>
          </cell>
          <cell r="C836">
            <v>2.5</v>
          </cell>
          <cell r="D836">
            <v>2.4</v>
          </cell>
          <cell r="E836">
            <v>2.1</v>
          </cell>
        </row>
        <row r="837">
          <cell r="A837" t="str">
            <v>I.E BILBAO</v>
          </cell>
          <cell r="B837">
            <v>2.9</v>
          </cell>
          <cell r="C837">
            <v>2.9</v>
          </cell>
          <cell r="D837">
            <v>3</v>
          </cell>
          <cell r="E837">
            <v>2.2000000000000002</v>
          </cell>
        </row>
        <row r="857">
          <cell r="B857" t="str">
            <v>GESTIÓN DIRECTIVA</v>
          </cell>
          <cell r="C857" t="str">
            <v>GESTIÓN ACADÉMICA</v>
          </cell>
          <cell r="D857" t="str">
            <v>GESTIÓN ADMINISTRATIVA</v>
          </cell>
          <cell r="E857" t="str">
            <v>GESTIÓN COMUNITARIA</v>
          </cell>
        </row>
        <row r="858">
          <cell r="A858" t="str">
            <v>PRADO</v>
          </cell>
          <cell r="B858">
            <v>2.8666666666666667</v>
          </cell>
          <cell r="C858">
            <v>2.9666666666666668</v>
          </cell>
          <cell r="D858">
            <v>2.7333333333333329</v>
          </cell>
          <cell r="E858">
            <v>2.6999999999999997</v>
          </cell>
        </row>
        <row r="859">
          <cell r="A859" t="str">
            <v>I.E LUIS FELIPE PINTO</v>
          </cell>
          <cell r="B859">
            <v>3</v>
          </cell>
          <cell r="C859">
            <v>3.5</v>
          </cell>
          <cell r="D859">
            <v>2.7</v>
          </cell>
          <cell r="E859">
            <v>3.1</v>
          </cell>
        </row>
        <row r="860">
          <cell r="A860" t="str">
            <v>I.E JOSE CELESTINO MUTIS</v>
          </cell>
          <cell r="B860">
            <v>3</v>
          </cell>
          <cell r="C860">
            <v>2.9</v>
          </cell>
          <cell r="D860">
            <v>3</v>
          </cell>
          <cell r="E860">
            <v>2.4</v>
          </cell>
        </row>
        <row r="861">
          <cell r="A861" t="str">
            <v>I.E ISLA DEL SOL</v>
          </cell>
          <cell r="B861">
            <v>2.6</v>
          </cell>
          <cell r="C861">
            <v>2.5</v>
          </cell>
          <cell r="D861">
            <v>2.5</v>
          </cell>
          <cell r="E861">
            <v>2.6</v>
          </cell>
        </row>
        <row r="885">
          <cell r="B885" t="str">
            <v>GESTIÓN DIRECTIVA</v>
          </cell>
          <cell r="C885" t="str">
            <v>GESTIÓN ACADÉMICA</v>
          </cell>
          <cell r="D885" t="str">
            <v>GESTIÓN ADMINISTRATIVA</v>
          </cell>
          <cell r="E885" t="str">
            <v>GESTIÓN COMUNITARIA</v>
          </cell>
        </row>
        <row r="886">
          <cell r="A886" t="str">
            <v xml:space="preserve">PURIFICACION </v>
          </cell>
          <cell r="B886">
            <v>2.42</v>
          </cell>
          <cell r="C886">
            <v>2.2999999999999998</v>
          </cell>
          <cell r="D886">
            <v>2.3800000000000003</v>
          </cell>
          <cell r="E886">
            <v>2.2199999999999998</v>
          </cell>
        </row>
        <row r="887">
          <cell r="A887" t="str">
            <v>I.E TECNICA PEREZ Y ALDANA</v>
          </cell>
          <cell r="B887">
            <v>3.1</v>
          </cell>
          <cell r="C887">
            <v>2.7</v>
          </cell>
          <cell r="D887">
            <v>3.4</v>
          </cell>
          <cell r="E887">
            <v>3.2</v>
          </cell>
        </row>
        <row r="888">
          <cell r="A888" t="str">
            <v>I.E TECNICA SANTA LUCIA</v>
          </cell>
          <cell r="B888">
            <v>0</v>
          </cell>
          <cell r="C888">
            <v>0</v>
          </cell>
          <cell r="D888">
            <v>0</v>
          </cell>
          <cell r="E888">
            <v>0</v>
          </cell>
        </row>
        <row r="889">
          <cell r="A889" t="str">
            <v>I.E SAN JORGE</v>
          </cell>
          <cell r="B889">
            <v>3.1</v>
          </cell>
          <cell r="C889">
            <v>2.7</v>
          </cell>
          <cell r="D889">
            <v>3</v>
          </cell>
          <cell r="E889">
            <v>2.5</v>
          </cell>
        </row>
        <row r="890">
          <cell r="A890" t="str">
            <v>I.E CAIRO SOCORRO</v>
          </cell>
          <cell r="B890">
            <v>2.8</v>
          </cell>
          <cell r="C890">
            <v>2.8</v>
          </cell>
          <cell r="D890">
            <v>2.7</v>
          </cell>
          <cell r="E890">
            <v>2.4</v>
          </cell>
        </row>
        <row r="891">
          <cell r="A891" t="str">
            <v>I.E TECNICA TULIO VARON</v>
          </cell>
          <cell r="B891">
            <v>3.1</v>
          </cell>
          <cell r="C891">
            <v>3.3</v>
          </cell>
          <cell r="D891">
            <v>2.8</v>
          </cell>
          <cell r="E891">
            <v>3</v>
          </cell>
        </row>
        <row r="914">
          <cell r="B914" t="str">
            <v>GESTIÓN DIRECTIVA</v>
          </cell>
          <cell r="C914" t="str">
            <v>GESTIÓN ACADÉMICA</v>
          </cell>
          <cell r="D914" t="str">
            <v>GESTIÓN ADMINISTRATIVA</v>
          </cell>
          <cell r="E914" t="str">
            <v>GESTIÓN COMUNITARIA</v>
          </cell>
        </row>
        <row r="915">
          <cell r="A915" t="str">
            <v>RIOBLANCO</v>
          </cell>
          <cell r="B915">
            <v>2.1857142857142859</v>
          </cell>
          <cell r="C915">
            <v>2.2285714285714286</v>
          </cell>
          <cell r="D915">
            <v>2.1</v>
          </cell>
          <cell r="E915">
            <v>2.157142857142857</v>
          </cell>
        </row>
        <row r="916">
          <cell r="A916" t="str">
            <v>I.E TECNICA FRANCISCO JULIAN OLAYA</v>
          </cell>
          <cell r="B916">
            <v>2.6</v>
          </cell>
          <cell r="C916">
            <v>3</v>
          </cell>
          <cell r="D916">
            <v>3</v>
          </cell>
          <cell r="E916">
            <v>3.6</v>
          </cell>
        </row>
        <row r="917">
          <cell r="A917" t="str">
            <v>I.E TECNICA GENERAL SANTANDER</v>
          </cell>
          <cell r="B917">
            <v>3.7</v>
          </cell>
          <cell r="C917">
            <v>3.6</v>
          </cell>
          <cell r="D917">
            <v>3.9</v>
          </cell>
          <cell r="E917">
            <v>3.4</v>
          </cell>
        </row>
        <row r="918">
          <cell r="A918" t="str">
            <v>I.E JOSÉ MARÍA CÓRDOBA</v>
          </cell>
          <cell r="B918">
            <v>3</v>
          </cell>
          <cell r="C918">
            <v>2.7</v>
          </cell>
          <cell r="D918">
            <v>2.5</v>
          </cell>
          <cell r="E918">
            <v>2.7</v>
          </cell>
        </row>
        <row r="919">
          <cell r="A919" t="str">
            <v>I.E TECNICA AGROPECUARIA SAN RAFAEL</v>
          </cell>
          <cell r="B919">
            <v>0</v>
          </cell>
          <cell r="C919">
            <v>0</v>
          </cell>
          <cell r="D919">
            <v>0</v>
          </cell>
          <cell r="E919">
            <v>0</v>
          </cell>
        </row>
        <row r="920">
          <cell r="A920" t="str">
            <v>I.E EL QUEBRADON</v>
          </cell>
          <cell r="B920">
            <v>3.1</v>
          </cell>
          <cell r="C920">
            <v>3.2</v>
          </cell>
          <cell r="D920">
            <v>2.6</v>
          </cell>
          <cell r="E920">
            <v>2.5</v>
          </cell>
        </row>
        <row r="921">
          <cell r="A921" t="str">
            <v>I.E JESUS ANTONIO AMEZQUITA</v>
          </cell>
          <cell r="B921">
            <v>2.9</v>
          </cell>
          <cell r="C921">
            <v>3.1</v>
          </cell>
          <cell r="D921">
            <v>2.7</v>
          </cell>
          <cell r="E921">
            <v>2.9</v>
          </cell>
        </row>
        <row r="922">
          <cell r="A922" t="str">
            <v>I.E LUIS ERNESTO VANEGAS NEIRA</v>
          </cell>
          <cell r="B922">
            <v>0</v>
          </cell>
          <cell r="C922">
            <v>0</v>
          </cell>
          <cell r="D922">
            <v>0</v>
          </cell>
          <cell r="E922">
            <v>0</v>
          </cell>
        </row>
        <row r="942">
          <cell r="B942" t="str">
            <v>GESTIÓN DIRECTIVA</v>
          </cell>
          <cell r="C942" t="str">
            <v>GESTIÓN ACADÉMICA</v>
          </cell>
          <cell r="D942" t="str">
            <v>GESTIÓN ADMINISTRATIVA</v>
          </cell>
          <cell r="E942" t="str">
            <v>GESTIÓN COMUNITARIA</v>
          </cell>
        </row>
        <row r="943">
          <cell r="A943" t="str">
            <v>RONCESVALLES</v>
          </cell>
          <cell r="B943">
            <v>2.75</v>
          </cell>
          <cell r="C943">
            <v>2.4000000000000004</v>
          </cell>
          <cell r="D943">
            <v>2.35</v>
          </cell>
          <cell r="E943">
            <v>1.85</v>
          </cell>
        </row>
        <row r="944">
          <cell r="A944" t="str">
            <v>I.E MANUEL ELKIN PATARROYO</v>
          </cell>
          <cell r="B944">
            <v>2.6</v>
          </cell>
          <cell r="C944">
            <v>2.7</v>
          </cell>
          <cell r="D944">
            <v>2.1</v>
          </cell>
          <cell r="E944">
            <v>1.7</v>
          </cell>
        </row>
        <row r="945">
          <cell r="A945" t="str">
            <v>I.E TECNICA LA VOZ DE LA TIERRA</v>
          </cell>
          <cell r="B945">
            <v>2.9</v>
          </cell>
          <cell r="C945">
            <v>2.1</v>
          </cell>
          <cell r="D945">
            <v>2.6</v>
          </cell>
          <cell r="E945">
            <v>2</v>
          </cell>
        </row>
        <row r="967">
          <cell r="B967" t="str">
            <v>GESTIÓN DIRECTIVA</v>
          </cell>
          <cell r="C967" t="str">
            <v>GESTIÓN ACADÉMICA</v>
          </cell>
          <cell r="D967" t="str">
            <v>GESTIÓN ADMINISTRATIVA</v>
          </cell>
          <cell r="E967" t="str">
            <v>GESTIÓN COMUNITARIA</v>
          </cell>
        </row>
        <row r="968">
          <cell r="A968" t="str">
            <v>ROVIRA</v>
          </cell>
          <cell r="B968">
            <v>2.7222222222222223</v>
          </cell>
          <cell r="C968">
            <v>2.5999999999999996</v>
          </cell>
          <cell r="D968">
            <v>2.7666666666666671</v>
          </cell>
          <cell r="E968">
            <v>2.6111111111111112</v>
          </cell>
        </row>
        <row r="969">
          <cell r="A969" t="str">
            <v>I.E FRANCISCO DE MIRANDA</v>
          </cell>
          <cell r="B969">
            <v>3.7</v>
          </cell>
          <cell r="C969">
            <v>3.4</v>
          </cell>
          <cell r="D969">
            <v>3.6</v>
          </cell>
          <cell r="E969">
            <v>3.2</v>
          </cell>
        </row>
        <row r="970">
          <cell r="A970" t="str">
            <v>I.E TECNICA LA CEIBA</v>
          </cell>
          <cell r="B970">
            <v>2.8</v>
          </cell>
          <cell r="C970">
            <v>2.8</v>
          </cell>
          <cell r="D970">
            <v>3.5</v>
          </cell>
          <cell r="E970">
            <v>3.7</v>
          </cell>
        </row>
        <row r="971">
          <cell r="A971" t="str">
            <v>I.E LA LUISA</v>
          </cell>
          <cell r="B971">
            <v>3</v>
          </cell>
          <cell r="C971">
            <v>3.2</v>
          </cell>
          <cell r="D971">
            <v>3.5</v>
          </cell>
          <cell r="E971">
            <v>3</v>
          </cell>
        </row>
        <row r="972">
          <cell r="A972" t="str">
            <v>I.E LA REFORMA</v>
          </cell>
          <cell r="B972">
            <v>3.4</v>
          </cell>
          <cell r="C972">
            <v>2.8</v>
          </cell>
          <cell r="D972">
            <v>2.8</v>
          </cell>
          <cell r="E972">
            <v>2.9</v>
          </cell>
        </row>
        <row r="973">
          <cell r="A973" t="str">
            <v>I.E RIOMANSO</v>
          </cell>
          <cell r="B973">
            <v>3.2</v>
          </cell>
          <cell r="C973">
            <v>3</v>
          </cell>
          <cell r="D973">
            <v>2.8</v>
          </cell>
          <cell r="E973">
            <v>2.6</v>
          </cell>
        </row>
        <row r="974">
          <cell r="A974" t="str">
            <v>I.E JULIO ERNESTO ANDRADE</v>
          </cell>
          <cell r="B974">
            <v>2.4</v>
          </cell>
          <cell r="C974">
            <v>2.2000000000000002</v>
          </cell>
          <cell r="D974">
            <v>2.6</v>
          </cell>
          <cell r="E974">
            <v>2.1</v>
          </cell>
        </row>
        <row r="975">
          <cell r="A975" t="str">
            <v>I.E LA LIBERTAD</v>
          </cell>
          <cell r="B975">
            <v>3.7</v>
          </cell>
          <cell r="C975">
            <v>3.5</v>
          </cell>
          <cell r="D975">
            <v>3.5</v>
          </cell>
          <cell r="E975">
            <v>3.3</v>
          </cell>
        </row>
        <row r="976">
          <cell r="A976" t="str">
            <v>I.E LA FLORIDA</v>
          </cell>
          <cell r="B976">
            <v>0</v>
          </cell>
          <cell r="C976">
            <v>0</v>
          </cell>
          <cell r="D976">
            <v>0</v>
          </cell>
          <cell r="E976">
            <v>0</v>
          </cell>
        </row>
        <row r="977">
          <cell r="A977" t="str">
            <v>I.E TECNICA FELIPE SALAME</v>
          </cell>
          <cell r="B977">
            <v>2.2999999999999998</v>
          </cell>
          <cell r="C977">
            <v>2.5</v>
          </cell>
          <cell r="D977">
            <v>2.6</v>
          </cell>
          <cell r="E977">
            <v>2.7</v>
          </cell>
        </row>
        <row r="1001">
          <cell r="B1001" t="str">
            <v>GESTIÓN DIRECTIVA</v>
          </cell>
          <cell r="C1001" t="str">
            <v>GESTIÓN ACADÉMICA</v>
          </cell>
          <cell r="D1001" t="str">
            <v>GESTIÓN ADMINISTRATIVA</v>
          </cell>
          <cell r="E1001" t="str">
            <v>GESTIÓN COMUNITARIA</v>
          </cell>
        </row>
        <row r="1002">
          <cell r="A1002" t="str">
            <v>SALDAÑA</v>
          </cell>
          <cell r="B1002">
            <v>2.3666666666666667</v>
          </cell>
          <cell r="C1002">
            <v>2.1333333333333333</v>
          </cell>
          <cell r="D1002">
            <v>2.0666666666666669</v>
          </cell>
          <cell r="E1002">
            <v>2.0666666666666669</v>
          </cell>
        </row>
        <row r="1003">
          <cell r="A1003" t="str">
            <v>I.E CENTRAL</v>
          </cell>
          <cell r="B1003">
            <v>3.3</v>
          </cell>
          <cell r="C1003">
            <v>3.3</v>
          </cell>
          <cell r="D1003">
            <v>3.2</v>
          </cell>
          <cell r="E1003">
            <v>3</v>
          </cell>
        </row>
        <row r="1004">
          <cell r="A1004" t="str">
            <v>I.E TECNICA GENERAL ROBERTO LEYVA</v>
          </cell>
          <cell r="B1004">
            <v>3.8</v>
          </cell>
          <cell r="C1004">
            <v>3.1</v>
          </cell>
          <cell r="D1004">
            <v>3</v>
          </cell>
          <cell r="E1004">
            <v>3.2</v>
          </cell>
        </row>
        <row r="1005">
          <cell r="A1005" t="str">
            <v>I.E PAPAGALA</v>
          </cell>
          <cell r="B1005">
            <v>0</v>
          </cell>
          <cell r="C1005">
            <v>0</v>
          </cell>
          <cell r="D1005">
            <v>0</v>
          </cell>
          <cell r="E1005">
            <v>0</v>
          </cell>
        </row>
        <row r="1029">
          <cell r="B1029" t="str">
            <v>GESTIÓN DIRECTIVA</v>
          </cell>
          <cell r="C1029" t="str">
            <v>GESTIÓN ACADÉMICA</v>
          </cell>
          <cell r="D1029" t="str">
            <v>GESTIÓN ADMINISTRATIVA</v>
          </cell>
          <cell r="E1029" t="str">
            <v>GESTIÓN COMUNITARIA</v>
          </cell>
        </row>
        <row r="1030">
          <cell r="A1030" t="str">
            <v>SAN ANTONIO</v>
          </cell>
          <cell r="B1030">
            <v>2.4</v>
          </cell>
          <cell r="C1030">
            <v>2.3499999999999996</v>
          </cell>
          <cell r="D1030">
            <v>2.2999999999999998</v>
          </cell>
          <cell r="E1030">
            <v>2.15</v>
          </cell>
        </row>
        <row r="1031">
          <cell r="A1031" t="str">
            <v>I.E JOSE MARIA CARBONELL</v>
          </cell>
          <cell r="B1031">
            <v>3.3</v>
          </cell>
          <cell r="C1031">
            <v>3</v>
          </cell>
          <cell r="D1031">
            <v>3</v>
          </cell>
          <cell r="E1031">
            <v>3.1</v>
          </cell>
        </row>
        <row r="1032">
          <cell r="A1032" t="str">
            <v>I.E PABLO VI</v>
          </cell>
          <cell r="B1032">
            <v>0</v>
          </cell>
          <cell r="C1032">
            <v>0</v>
          </cell>
          <cell r="D1032">
            <v>0</v>
          </cell>
          <cell r="E1032">
            <v>0</v>
          </cell>
        </row>
        <row r="1033">
          <cell r="A1033" t="str">
            <v>I.E SAN JOSE DE TETUAN</v>
          </cell>
          <cell r="B1033">
            <v>2.5</v>
          </cell>
          <cell r="C1033">
            <v>2.6</v>
          </cell>
          <cell r="D1033">
            <v>2.8</v>
          </cell>
          <cell r="E1033">
            <v>2.4</v>
          </cell>
        </row>
        <row r="1034">
          <cell r="A1034" t="str">
            <v>I.E DOMINGO SAVIO</v>
          </cell>
          <cell r="B1034">
            <v>3.8</v>
          </cell>
          <cell r="C1034">
            <v>3.8</v>
          </cell>
          <cell r="D1034">
            <v>3.4</v>
          </cell>
          <cell r="E1034">
            <v>3.1</v>
          </cell>
        </row>
        <row r="1057">
          <cell r="B1057" t="str">
            <v>GESTIÓN DIRECTIVA</v>
          </cell>
          <cell r="C1057" t="str">
            <v>GESTIÓN ACADÉMICA</v>
          </cell>
          <cell r="D1057" t="str">
            <v>GESTIÓN ADMINISTRATIVA</v>
          </cell>
          <cell r="E1057" t="str">
            <v>GESTIÓN COMUNITARIA</v>
          </cell>
        </row>
        <row r="1058">
          <cell r="A1058" t="str">
            <v xml:space="preserve">SAN LUIS </v>
          </cell>
          <cell r="B1058">
            <v>3.2749999999999999</v>
          </cell>
          <cell r="C1058">
            <v>3.2</v>
          </cell>
          <cell r="D1058">
            <v>3.375</v>
          </cell>
          <cell r="E1058">
            <v>3.1250000000000004</v>
          </cell>
        </row>
        <row r="1059">
          <cell r="A1059" t="str">
            <v>I.E SAN LUIS GONZAGA</v>
          </cell>
          <cell r="B1059">
            <v>3.5</v>
          </cell>
          <cell r="C1059">
            <v>3.4</v>
          </cell>
          <cell r="D1059">
            <v>3.4</v>
          </cell>
          <cell r="E1059">
            <v>3.5</v>
          </cell>
        </row>
        <row r="1060">
          <cell r="A1060" t="str">
            <v>I.E SAN MIGUEL</v>
          </cell>
          <cell r="B1060">
            <v>3.5</v>
          </cell>
          <cell r="C1060">
            <v>3.4</v>
          </cell>
          <cell r="D1060">
            <v>3.6</v>
          </cell>
          <cell r="E1060">
            <v>3.4</v>
          </cell>
        </row>
        <row r="1061">
          <cell r="A1061" t="str">
            <v>I.E CARACOLI</v>
          </cell>
          <cell r="B1061">
            <v>3.1</v>
          </cell>
          <cell r="C1061">
            <v>3</v>
          </cell>
          <cell r="D1061">
            <v>3.5</v>
          </cell>
          <cell r="E1061">
            <v>2.7</v>
          </cell>
        </row>
        <row r="1062">
          <cell r="A1062" t="str">
            <v>I.E TECNICA COMERCIAL SAN JUAN BOSCO</v>
          </cell>
          <cell r="B1062">
            <v>3</v>
          </cell>
          <cell r="C1062">
            <v>3</v>
          </cell>
          <cell r="D1062">
            <v>3</v>
          </cell>
          <cell r="E1062">
            <v>2.9</v>
          </cell>
        </row>
        <row r="1088">
          <cell r="B1088" t="str">
            <v>GESTIÓN DIRECTIVA</v>
          </cell>
          <cell r="C1088" t="str">
            <v>GESTIÓN ACADÉMICA</v>
          </cell>
          <cell r="D1088" t="str">
            <v>GESTIÓN ADMINISTRATIVA</v>
          </cell>
          <cell r="E1088" t="str">
            <v>GESTIÓN COMUNITARIA</v>
          </cell>
        </row>
        <row r="1089">
          <cell r="A1089" t="str">
            <v>SANTA ISABEL</v>
          </cell>
          <cell r="B1089">
            <v>1.7333333333333334</v>
          </cell>
          <cell r="C1089">
            <v>1.5666666666666667</v>
          </cell>
          <cell r="D1089">
            <v>1.8</v>
          </cell>
          <cell r="E1089">
            <v>1.3</v>
          </cell>
        </row>
        <row r="1090">
          <cell r="A1090" t="str">
            <v>I.E TECNICA SANTA ISABEL</v>
          </cell>
          <cell r="B1090">
            <v>2.5</v>
          </cell>
          <cell r="C1090">
            <v>2.2000000000000002</v>
          </cell>
          <cell r="D1090">
            <v>2.8</v>
          </cell>
          <cell r="E1090">
            <v>2.5</v>
          </cell>
        </row>
        <row r="1091">
          <cell r="A1091" t="str">
            <v>I.E SAN RAFAEL</v>
          </cell>
          <cell r="B1091">
            <v>0</v>
          </cell>
          <cell r="C1091">
            <v>0</v>
          </cell>
          <cell r="D1091">
            <v>0</v>
          </cell>
          <cell r="E1091">
            <v>0</v>
          </cell>
        </row>
        <row r="1092">
          <cell r="A1092" t="str">
            <v>I.E BOLIVAR</v>
          </cell>
          <cell r="B1092">
            <v>2.7</v>
          </cell>
          <cell r="C1092">
            <v>2.5</v>
          </cell>
          <cell r="D1092">
            <v>2.6</v>
          </cell>
          <cell r="E1092">
            <v>1.4</v>
          </cell>
        </row>
        <row r="1118">
          <cell r="B1118" t="str">
            <v>GESTIÓN DIRECTIVA</v>
          </cell>
          <cell r="C1118" t="str">
            <v>GESTIÓN ACADÉMICA</v>
          </cell>
          <cell r="D1118" t="str">
            <v>GESTIÓN ADMINISTRATIVA</v>
          </cell>
          <cell r="E1118" t="str">
            <v>GESTIÓN COMUNITARIA</v>
          </cell>
        </row>
        <row r="1119">
          <cell r="A1119" t="str">
            <v>SUAREZ</v>
          </cell>
          <cell r="B1119">
            <v>2.9</v>
          </cell>
          <cell r="C1119">
            <v>2.9</v>
          </cell>
          <cell r="D1119">
            <v>2.6</v>
          </cell>
          <cell r="E1119">
            <v>3</v>
          </cell>
        </row>
        <row r="1120">
          <cell r="A1120" t="str">
            <v>I.E SANTA ROSA DE LIMA</v>
          </cell>
          <cell r="B1120">
            <v>2.9</v>
          </cell>
          <cell r="C1120">
            <v>2.9</v>
          </cell>
          <cell r="D1120">
            <v>2.6</v>
          </cell>
          <cell r="E1120">
            <v>3</v>
          </cell>
        </row>
        <row r="1141">
          <cell r="B1141" t="str">
            <v>GESTIÓN DIRECTIVA</v>
          </cell>
          <cell r="C1141" t="str">
            <v>GESTIÓN ACADÉMICA</v>
          </cell>
          <cell r="D1141" t="str">
            <v>GESTIÓN ADMINISTRATIVA</v>
          </cell>
          <cell r="E1141" t="str">
            <v>GESTIÓN COMUNITARIA</v>
          </cell>
        </row>
        <row r="1142">
          <cell r="A1142" t="str">
            <v xml:space="preserve">VALLE DE SAN JUAN </v>
          </cell>
          <cell r="B1142">
            <v>3.55</v>
          </cell>
          <cell r="C1142">
            <v>3.0999999999999996</v>
          </cell>
          <cell r="D1142">
            <v>3.3499999999999996</v>
          </cell>
          <cell r="E1142">
            <v>2.95</v>
          </cell>
        </row>
        <row r="1143">
          <cell r="A1143" t="str">
            <v>I.E JUAN LASSO DE LA VEGA</v>
          </cell>
          <cell r="B1143">
            <v>3.7</v>
          </cell>
          <cell r="C1143">
            <v>2.8</v>
          </cell>
          <cell r="D1143">
            <v>3.4</v>
          </cell>
          <cell r="E1143">
            <v>2.7</v>
          </cell>
        </row>
        <row r="1144">
          <cell r="A1144" t="str">
            <v>I.E VALLECITOS</v>
          </cell>
          <cell r="B1144">
            <v>3.4</v>
          </cell>
          <cell r="C1144">
            <v>3.4</v>
          </cell>
          <cell r="D1144">
            <v>3.3</v>
          </cell>
          <cell r="E1144">
            <v>3.2</v>
          </cell>
        </row>
        <row r="1166">
          <cell r="B1166" t="str">
            <v>GESTIÓN DIRECTIVA</v>
          </cell>
          <cell r="C1166" t="str">
            <v>GESTIÓN ACADÉMICA</v>
          </cell>
          <cell r="D1166" t="str">
            <v>GESTIÓN ADMINISTRATIVA</v>
          </cell>
          <cell r="E1166" t="str">
            <v>GESTIÓN COMUNITARIA</v>
          </cell>
        </row>
        <row r="1167">
          <cell r="A1167" t="str">
            <v xml:space="preserve">VENADILLO </v>
          </cell>
          <cell r="B1167">
            <v>2.7399999999999998</v>
          </cell>
          <cell r="C1167">
            <v>2.2999999999999998</v>
          </cell>
          <cell r="D1167">
            <v>2.5</v>
          </cell>
          <cell r="E1167">
            <v>2.6399999999999997</v>
          </cell>
        </row>
        <row r="1168">
          <cell r="A1168" t="str">
            <v>I.E FRANCISCO HURTADO</v>
          </cell>
          <cell r="B1168">
            <v>3.8</v>
          </cell>
          <cell r="C1168">
            <v>3.5</v>
          </cell>
          <cell r="D1168">
            <v>3.7</v>
          </cell>
          <cell r="E1168">
            <v>3.7</v>
          </cell>
        </row>
        <row r="1169">
          <cell r="A1169" t="str">
            <v>I.E TECNICA COMERCIAL CAMILA MOLANO</v>
          </cell>
          <cell r="B1169">
            <v>2.9</v>
          </cell>
          <cell r="C1169">
            <v>2.1</v>
          </cell>
          <cell r="D1169">
            <v>3.5</v>
          </cell>
          <cell r="E1169">
            <v>2.7</v>
          </cell>
        </row>
        <row r="1170">
          <cell r="A1170" t="str">
            <v>I.E LUIS CARLOS GALAN SARMIENTO</v>
          </cell>
          <cell r="B1170">
            <v>3.1</v>
          </cell>
          <cell r="C1170">
            <v>3.5</v>
          </cell>
          <cell r="D1170">
            <v>2.8</v>
          </cell>
          <cell r="E1170">
            <v>3.5</v>
          </cell>
        </row>
        <row r="1171">
          <cell r="A1171" t="str">
            <v>I.E OTONIEL GUZMAN</v>
          </cell>
          <cell r="B1171">
            <v>0</v>
          </cell>
          <cell r="C1171">
            <v>0</v>
          </cell>
          <cell r="D1171">
            <v>0</v>
          </cell>
          <cell r="E1171">
            <v>0</v>
          </cell>
        </row>
        <row r="1172">
          <cell r="A1172" t="str">
            <v>I.E TERESA CAMACHO DE SUAREZ</v>
          </cell>
          <cell r="B1172">
            <v>3.9</v>
          </cell>
          <cell r="C1172">
            <v>2.4</v>
          </cell>
          <cell r="D1172">
            <v>2.5</v>
          </cell>
          <cell r="E1172">
            <v>3.3</v>
          </cell>
        </row>
        <row r="1194">
          <cell r="B1194" t="str">
            <v>GESTIÓN DIRECTIVA</v>
          </cell>
          <cell r="C1194" t="str">
            <v>GESTIÓN ACADÉMICA</v>
          </cell>
          <cell r="D1194" t="str">
            <v>GESTIÓN ADMINISTRATIVA</v>
          </cell>
          <cell r="E1194" t="str">
            <v>GESTIÓN COMUNITARIA</v>
          </cell>
        </row>
        <row r="1195">
          <cell r="A1195" t="str">
            <v>VILLAHERMOSA</v>
          </cell>
          <cell r="B1195">
            <v>1.5499999999999998</v>
          </cell>
          <cell r="C1195">
            <v>1.55</v>
          </cell>
          <cell r="D1195">
            <v>1.5499999999999998</v>
          </cell>
          <cell r="E1195">
            <v>1.5249999999999999</v>
          </cell>
        </row>
        <row r="1196">
          <cell r="A1196" t="str">
            <v>I.E ESCUELA NORMAL SUPERIOR DE VILLAHERMOSA</v>
          </cell>
          <cell r="B1196">
            <v>3.8</v>
          </cell>
          <cell r="C1196">
            <v>3.5</v>
          </cell>
          <cell r="D1196">
            <v>3.8</v>
          </cell>
          <cell r="E1196">
            <v>3.4</v>
          </cell>
        </row>
        <row r="1197">
          <cell r="A1197" t="str">
            <v>I.E TECNICA FRANCISCO JOSE DE CALDAS</v>
          </cell>
          <cell r="B1197">
            <v>0</v>
          </cell>
          <cell r="C1197">
            <v>0</v>
          </cell>
          <cell r="D1197">
            <v>0</v>
          </cell>
          <cell r="E1197">
            <v>0</v>
          </cell>
        </row>
        <row r="1198">
          <cell r="A1198" t="str">
            <v>I.E YARUMAL</v>
          </cell>
          <cell r="B1198">
            <v>2.4</v>
          </cell>
          <cell r="C1198">
            <v>2.7</v>
          </cell>
          <cell r="D1198">
            <v>2.4</v>
          </cell>
          <cell r="E1198">
            <v>2.7</v>
          </cell>
        </row>
        <row r="1199">
          <cell r="A1199" t="str">
            <v>I.E LAS PAVAS</v>
          </cell>
          <cell r="B1199">
            <v>0</v>
          </cell>
          <cell r="C1199">
            <v>0</v>
          </cell>
          <cell r="D1199">
            <v>0</v>
          </cell>
          <cell r="E1199">
            <v>0</v>
          </cell>
        </row>
        <row r="1221">
          <cell r="B1221" t="str">
            <v>GESTIÓN DIRECTIVA</v>
          </cell>
          <cell r="C1221" t="str">
            <v>GESTIÓN ACADÉMICA</v>
          </cell>
          <cell r="D1221" t="str">
            <v>GESTIÓN ADMINISTRATIVA</v>
          </cell>
          <cell r="E1221" t="str">
            <v>GESTIÓN COMUNITARIA</v>
          </cell>
        </row>
        <row r="1222">
          <cell r="A1222" t="str">
            <v>VILLARRICA</v>
          </cell>
          <cell r="B1222">
            <v>3.7</v>
          </cell>
          <cell r="C1222">
            <v>3.7</v>
          </cell>
          <cell r="D1222">
            <v>3.45</v>
          </cell>
          <cell r="E1222">
            <v>3.35</v>
          </cell>
        </row>
        <row r="1223">
          <cell r="A1223" t="str">
            <v>I.E TECNICA FRANCISCO PINEDA LOPEZ</v>
          </cell>
          <cell r="B1223">
            <v>3.8</v>
          </cell>
          <cell r="C1223">
            <v>3.6</v>
          </cell>
          <cell r="D1223">
            <v>3.6</v>
          </cell>
          <cell r="E1223">
            <v>3.6</v>
          </cell>
        </row>
        <row r="1224">
          <cell r="A1224" t="str">
            <v>I.E TECNICA LOS ALPES</v>
          </cell>
          <cell r="B1224">
            <v>3.6</v>
          </cell>
          <cell r="C1224">
            <v>3.8</v>
          </cell>
          <cell r="D1224">
            <v>3.3</v>
          </cell>
          <cell r="E1224">
            <v>3.1</v>
          </cell>
        </row>
      </sheetData>
      <sheetData sheetId="6"/>
      <sheetData sheetId="7"/>
      <sheetData sheetId="8"/>
      <sheetData sheetId="9"/>
      <sheetData sheetId="10"/>
      <sheetData sheetId="1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OLIMA"/>
      <sheetName val="POR PROCESO DIRECTIVO"/>
      <sheetName val="POR PROCESO ACADEMICO"/>
      <sheetName val="POR PROCESO ADMINISTRATIVO"/>
      <sheetName val="POR PROCESO COMUNITARIA"/>
      <sheetName val="POR MUNICIPIO"/>
      <sheetName val="Res,Gral"/>
      <sheetName val="IE RESUMEN"/>
      <sheetName val="IE Menor 1"/>
      <sheetName val="IE Menor2"/>
      <sheetName val="IE Menor"/>
      <sheetName val="I.E Q NO ENTREGARON"/>
    </sheetNames>
    <sheetDataSet>
      <sheetData sheetId="0">
        <row r="1">
          <cell r="B1" t="str">
            <v>GESTIÓN DIRECTIVA</v>
          </cell>
          <cell r="C1" t="str">
            <v>GESTION ACADÉMICA</v>
          </cell>
          <cell r="D1" t="str">
            <v>GESTIÓN ADMINISTRATIVA</v>
          </cell>
          <cell r="E1" t="str">
            <v xml:space="preserve">GESTIÓN COMUNITARIA </v>
          </cell>
        </row>
        <row r="2">
          <cell r="A2">
            <v>2014</v>
          </cell>
          <cell r="B2">
            <v>2.99</v>
          </cell>
          <cell r="C2">
            <v>2.92</v>
          </cell>
          <cell r="D2">
            <v>2.97</v>
          </cell>
          <cell r="E2">
            <v>2.81</v>
          </cell>
        </row>
        <row r="3">
          <cell r="A3">
            <v>2015</v>
          </cell>
          <cell r="B3">
            <v>2.97</v>
          </cell>
          <cell r="C3">
            <v>2.94</v>
          </cell>
          <cell r="D3">
            <v>3.08</v>
          </cell>
          <cell r="E3">
            <v>2.81</v>
          </cell>
        </row>
        <row r="4">
          <cell r="A4">
            <v>2016</v>
          </cell>
          <cell r="B4">
            <v>3.06</v>
          </cell>
          <cell r="C4">
            <v>2.98</v>
          </cell>
          <cell r="D4">
            <v>3.05</v>
          </cell>
          <cell r="E4">
            <v>2.89</v>
          </cell>
        </row>
        <row r="5">
          <cell r="A5">
            <v>2017</v>
          </cell>
          <cell r="B5">
            <v>3.07</v>
          </cell>
          <cell r="C5">
            <v>3.04</v>
          </cell>
          <cell r="D5">
            <v>3.02</v>
          </cell>
          <cell r="E5">
            <v>2.87</v>
          </cell>
        </row>
        <row r="6">
          <cell r="A6">
            <v>2018</v>
          </cell>
          <cell r="B6">
            <v>3.12</v>
          </cell>
          <cell r="C6">
            <v>3.07</v>
          </cell>
          <cell r="D6">
            <v>3.03</v>
          </cell>
          <cell r="E6">
            <v>2.94</v>
          </cell>
        </row>
        <row r="7">
          <cell r="A7">
            <v>2019</v>
          </cell>
          <cell r="B7">
            <v>3.2071973996764744</v>
          </cell>
          <cell r="C7">
            <v>2.888791051880057</v>
          </cell>
          <cell r="D7">
            <v>3.1158115183246071</v>
          </cell>
          <cell r="E7">
            <v>2.9235602094240836</v>
          </cell>
        </row>
        <row r="8">
          <cell r="A8">
            <v>2020</v>
          </cell>
          <cell r="B8">
            <v>3.28</v>
          </cell>
          <cell r="C8">
            <v>2.99</v>
          </cell>
          <cell r="D8">
            <v>3.13</v>
          </cell>
          <cell r="E8">
            <v>2.98</v>
          </cell>
        </row>
        <row r="9">
          <cell r="A9">
            <v>2021</v>
          </cell>
          <cell r="B9">
            <v>3.213697842363116</v>
          </cell>
          <cell r="C9">
            <v>3.0485193486716327</v>
          </cell>
          <cell r="D9">
            <v>3.0308995379500354</v>
          </cell>
          <cell r="E9">
            <v>2.9178733636120753</v>
          </cell>
        </row>
        <row r="10">
          <cell r="A10">
            <v>2022</v>
          </cell>
          <cell r="B10">
            <v>3.18</v>
          </cell>
          <cell r="C10">
            <v>2.99</v>
          </cell>
          <cell r="D10">
            <v>3.1</v>
          </cell>
          <cell r="E10">
            <v>2.94</v>
          </cell>
        </row>
        <row r="11">
          <cell r="A11">
            <v>2023</v>
          </cell>
          <cell r="B11">
            <v>3.16</v>
          </cell>
          <cell r="C11">
            <v>3.02</v>
          </cell>
          <cell r="D11">
            <v>3.1</v>
          </cell>
          <cell r="E11">
            <v>2.97</v>
          </cell>
        </row>
      </sheetData>
      <sheetData sheetId="1">
        <row r="9">
          <cell r="X9" t="str">
            <v>RECTORIA</v>
          </cell>
          <cell r="Y9">
            <v>3.4855491329479769</v>
          </cell>
        </row>
        <row r="10">
          <cell r="X10" t="str">
            <v>CONSEJO DIRECTIVO</v>
          </cell>
          <cell r="Y10">
            <v>3.4418497109826593</v>
          </cell>
        </row>
        <row r="11">
          <cell r="X11" t="str">
            <v>CONSEJO ÁCADEMICA</v>
          </cell>
          <cell r="Y11">
            <v>3.358034682080925</v>
          </cell>
        </row>
        <row r="12">
          <cell r="X12" t="str">
            <v>CONSEJO DE ESTUDIANTES</v>
          </cell>
          <cell r="Y12">
            <v>2.9430057803468208</v>
          </cell>
        </row>
        <row r="13">
          <cell r="X13" t="str">
            <v>CONSEJO DE PADRES DE FAMILIA</v>
          </cell>
          <cell r="Y13">
            <v>2.6547976878612713</v>
          </cell>
        </row>
        <row r="14">
          <cell r="X14" t="str">
            <v>COMITÉ DE EVALUACION Y PROMOCIÓN</v>
          </cell>
          <cell r="Y14">
            <v>3.2669364161849708</v>
          </cell>
        </row>
        <row r="15">
          <cell r="X15" t="str">
            <v xml:space="preserve">COMITÉ DE CONVIVENCIA </v>
          </cell>
          <cell r="Y15">
            <v>3.2767630057803467</v>
          </cell>
        </row>
        <row r="16">
          <cell r="X16" t="str">
            <v>PERSONERO Y CONTRALOR ESTUDIANTIL</v>
          </cell>
          <cell r="Y16">
            <v>2.9549132947976879</v>
          </cell>
        </row>
        <row r="17">
          <cell r="X17" t="str">
            <v>ASAMBLEA DE PADRES DE FAMILIA</v>
          </cell>
          <cell r="Y17">
            <v>3.101618497109826</v>
          </cell>
        </row>
      </sheetData>
      <sheetData sheetId="2"/>
      <sheetData sheetId="3"/>
      <sheetData sheetId="4"/>
      <sheetData sheetId="5">
        <row r="1">
          <cell r="B1" t="str">
            <v>GESTIÓN DIRECTIVA</v>
          </cell>
          <cell r="C1" t="str">
            <v>GESTIÓN ACADÉMICA</v>
          </cell>
          <cell r="D1" t="str">
            <v>GESTIÓN ADMINISTRATIVA</v>
          </cell>
          <cell r="E1" t="str">
            <v>GESTIÓN COMUNITARIA</v>
          </cell>
        </row>
        <row r="2">
          <cell r="A2" t="str">
            <v>ALPUJARRA</v>
          </cell>
          <cell r="B2">
            <v>3.2966931216931217</v>
          </cell>
          <cell r="C2">
            <v>2.7727272727272725</v>
          </cell>
          <cell r="D2">
            <v>3.258064516129032</v>
          </cell>
          <cell r="E2">
            <v>2.9736842105263159</v>
          </cell>
        </row>
        <row r="3">
          <cell r="A3" t="str">
            <v>I.E TECNICA FELISA SUAREZ DE ORTIZ</v>
          </cell>
          <cell r="B3">
            <v>3.5648148148148149</v>
          </cell>
          <cell r="C3">
            <v>3.2272727272727271</v>
          </cell>
          <cell r="D3">
            <v>3.3225806451612905</v>
          </cell>
          <cell r="E3">
            <v>3.1578947368421053</v>
          </cell>
        </row>
        <row r="4">
          <cell r="A4" t="str">
            <v>I.E TECNICA LA ARADA</v>
          </cell>
          <cell r="B4">
            <v>3.0285714285714285</v>
          </cell>
          <cell r="C4">
            <v>2.3181818181818183</v>
          </cell>
          <cell r="D4">
            <v>3.193548387096774</v>
          </cell>
          <cell r="E4">
            <v>2.7894736842105261</v>
          </cell>
        </row>
        <row r="18">
          <cell r="B18" t="str">
            <v>GESTIÓN DIRECTIVA</v>
          </cell>
          <cell r="C18" t="str">
            <v>GESTIÓN ACADÉMICA</v>
          </cell>
          <cell r="D18" t="str">
            <v>GESTIÓN ADMINISTRATIVA</v>
          </cell>
          <cell r="E18" t="str">
            <v>GESTIÓN COMUNITARIA</v>
          </cell>
        </row>
        <row r="19">
          <cell r="A19" t="str">
            <v xml:space="preserve">ALVARADO </v>
          </cell>
          <cell r="B19">
            <v>3.6203703703703702</v>
          </cell>
          <cell r="C19">
            <v>3.2575757575757578</v>
          </cell>
          <cell r="D19">
            <v>3.6021505376344085</v>
          </cell>
          <cell r="E19">
            <v>3.1754385964912282</v>
          </cell>
        </row>
        <row r="20">
          <cell r="A20" t="str">
            <v>I.E GENERAL ENRIQUE CAICEDO</v>
          </cell>
          <cell r="B20">
            <v>3.6666666666666665</v>
          </cell>
          <cell r="C20">
            <v>3.1818181818181817</v>
          </cell>
          <cell r="D20">
            <v>3.6129032258064515</v>
          </cell>
          <cell r="E20">
            <v>3.1578947368421053</v>
          </cell>
        </row>
        <row r="21">
          <cell r="A21" t="str">
            <v>I.E LA TIGRERA</v>
          </cell>
          <cell r="B21">
            <v>3.4444444444444446</v>
          </cell>
          <cell r="C21">
            <v>3.5</v>
          </cell>
          <cell r="D21">
            <v>3.7096774193548385</v>
          </cell>
          <cell r="E21">
            <v>3.1052631578947367</v>
          </cell>
        </row>
        <row r="22">
          <cell r="A22" t="str">
            <v>I.E LUIS CARLOS GALAN SARMIENTO</v>
          </cell>
          <cell r="B22">
            <v>3.75</v>
          </cell>
          <cell r="C22">
            <v>3.0909090909090908</v>
          </cell>
          <cell r="D22">
            <v>3.4838709677419355</v>
          </cell>
          <cell r="E22">
            <v>3.263157894736842</v>
          </cell>
        </row>
        <row r="38">
          <cell r="B38" t="str">
            <v>GESTIÓN DIRECTIVA</v>
          </cell>
          <cell r="C38" t="str">
            <v>GESTIÓN ACADÉMICA</v>
          </cell>
          <cell r="D38" t="str">
            <v>GESTIÓN ADMINISTRATIVA</v>
          </cell>
          <cell r="E38" t="str">
            <v>GESTIÓN COMUNITARIA</v>
          </cell>
        </row>
        <row r="39">
          <cell r="A39" t="str">
            <v xml:space="preserve">AMBALEMA </v>
          </cell>
          <cell r="B39">
            <v>3.11</v>
          </cell>
          <cell r="C39">
            <v>3.33</v>
          </cell>
          <cell r="D39">
            <v>3.13</v>
          </cell>
          <cell r="E39">
            <v>3.22</v>
          </cell>
        </row>
        <row r="40">
          <cell r="A40" t="str">
            <v>I.E NICANOR VELASQUEZ ORTIZ</v>
          </cell>
          <cell r="B40">
            <v>3.1388888888888888</v>
          </cell>
          <cell r="C40">
            <v>3.6363636363636362</v>
          </cell>
          <cell r="D40">
            <v>3.774193548387097</v>
          </cell>
          <cell r="E40">
            <v>4</v>
          </cell>
        </row>
        <row r="41">
          <cell r="A41" t="str">
            <v>I.E TECNICA EL DANUBIO</v>
          </cell>
          <cell r="B41">
            <v>3.7222222222222223</v>
          </cell>
          <cell r="C41">
            <v>3.2272727272727271</v>
          </cell>
          <cell r="D41">
            <v>3.096774193548387</v>
          </cell>
          <cell r="E41">
            <v>3.263157894736842</v>
          </cell>
        </row>
        <row r="58">
          <cell r="B58" t="str">
            <v>GESTIÓN DIRECTIVA</v>
          </cell>
          <cell r="C58" t="str">
            <v>GESTIÓN ACADÉMICA</v>
          </cell>
          <cell r="D58" t="str">
            <v>GESTIÓN ADMINISTRATIVA</v>
          </cell>
          <cell r="E58" t="str">
            <v>GESTIÓN COMUNITARIA</v>
          </cell>
        </row>
        <row r="59">
          <cell r="A59" t="str">
            <v>ANZOATEGUI</v>
          </cell>
          <cell r="B59">
            <v>2.1481481481481484</v>
          </cell>
          <cell r="C59">
            <v>1.9682539682539684</v>
          </cell>
          <cell r="D59">
            <v>2.2043010752688175</v>
          </cell>
          <cell r="E59">
            <v>2.0175438596491229</v>
          </cell>
        </row>
        <row r="60">
          <cell r="A60" t="str">
            <v>I.E TECNICA CARLOS BLANCO NASSAR</v>
          </cell>
          <cell r="B60">
            <v>0</v>
          </cell>
          <cell r="C60">
            <v>0</v>
          </cell>
          <cell r="D60">
            <v>0</v>
          </cell>
          <cell r="E60">
            <v>0</v>
          </cell>
        </row>
        <row r="61">
          <cell r="A61" t="str">
            <v>I.E GENERAL ANZOATEGUI</v>
          </cell>
          <cell r="B61">
            <v>3.25</v>
          </cell>
          <cell r="C61">
            <v>2.7619047619047619</v>
          </cell>
          <cell r="D61">
            <v>3.2580645161290325</v>
          </cell>
          <cell r="E61">
            <v>3.1052631578947367</v>
          </cell>
        </row>
        <row r="62">
          <cell r="A62" t="str">
            <v>I.E TEC AGROPECUARIA JUAN CARLOS BARRAGAN TRONCOSO</v>
          </cell>
          <cell r="B62">
            <v>3.1944444444444446</v>
          </cell>
          <cell r="C62">
            <v>3.1428571428571428</v>
          </cell>
          <cell r="D62">
            <v>3.3548387096774195</v>
          </cell>
          <cell r="E62">
            <v>2.9473684210526314</v>
          </cell>
        </row>
        <row r="79">
          <cell r="B79" t="str">
            <v>GESTIÓN DIRECTIVA</v>
          </cell>
          <cell r="C79" t="str">
            <v>GESTIÓN ACADÉMICA</v>
          </cell>
          <cell r="D79" t="str">
            <v>GESTIÓN ADMINISTRATIVA</v>
          </cell>
          <cell r="E79" t="str">
            <v>GESTIÓN COMUNITARIA</v>
          </cell>
        </row>
        <row r="80">
          <cell r="A80" t="str">
            <v>ARMERO GUAYBAL</v>
          </cell>
          <cell r="B80">
            <v>2.3626984126984127</v>
          </cell>
          <cell r="C80">
            <v>2.0113636363636362</v>
          </cell>
          <cell r="D80">
            <v>2.3548387096774195</v>
          </cell>
          <cell r="E80">
            <v>2.0789473684210527</v>
          </cell>
        </row>
        <row r="81">
          <cell r="A81" t="str">
            <v>I.E TECNICA INSTITUTO ARMERO</v>
          </cell>
          <cell r="B81">
            <v>3.5555555555555554</v>
          </cell>
          <cell r="C81">
            <v>3.0454545454545454</v>
          </cell>
          <cell r="D81">
            <v>3.3548387096774195</v>
          </cell>
          <cell r="E81">
            <v>3.4210526315789473</v>
          </cell>
        </row>
        <row r="82">
          <cell r="A82" t="str">
            <v>I.E TECNICA JIMENEZ DE QUESADA</v>
          </cell>
          <cell r="B82">
            <v>3.4571428571428573</v>
          </cell>
          <cell r="C82">
            <v>2.7272727272727271</v>
          </cell>
          <cell r="D82">
            <v>3.6129032258064515</v>
          </cell>
          <cell r="E82">
            <v>3.1052631578947367</v>
          </cell>
        </row>
        <row r="83">
          <cell r="A83" t="str">
            <v>I.E FE Y ALEGRIA</v>
          </cell>
          <cell r="B83">
            <v>0</v>
          </cell>
          <cell r="C83">
            <v>0</v>
          </cell>
          <cell r="D83">
            <v>0</v>
          </cell>
          <cell r="E83">
            <v>0</v>
          </cell>
        </row>
        <row r="84">
          <cell r="A84" t="str">
            <v>I.E SAN PEDRO</v>
          </cell>
          <cell r="B84">
            <v>2.4380952380952383</v>
          </cell>
          <cell r="C84">
            <v>2.2727272727272729</v>
          </cell>
          <cell r="D84">
            <v>2.4516129032258065</v>
          </cell>
          <cell r="E84">
            <v>1.7894736842105263</v>
          </cell>
        </row>
        <row r="100">
          <cell r="B100" t="str">
            <v>GESTIÓN DIRECTIVA</v>
          </cell>
          <cell r="C100" t="str">
            <v>GESTIÓN ACADÉMICA</v>
          </cell>
          <cell r="D100" t="str">
            <v>GESTIÓN ADMINISTRATIVA</v>
          </cell>
          <cell r="E100" t="str">
            <v>GESTIÓN COMUNITARIA</v>
          </cell>
        </row>
        <row r="101">
          <cell r="A101" t="str">
            <v xml:space="preserve">ATACO </v>
          </cell>
          <cell r="B101">
            <v>2.1333333333333337</v>
          </cell>
          <cell r="C101">
            <v>2.0363636363636362</v>
          </cell>
          <cell r="D101">
            <v>1.935483870967742</v>
          </cell>
          <cell r="E101">
            <v>1.9263157894736842</v>
          </cell>
        </row>
        <row r="102">
          <cell r="A102" t="str">
            <v>I.E TECNICA MARTIN POMALA</v>
          </cell>
          <cell r="B102">
            <v>2.7222222222222223</v>
          </cell>
          <cell r="C102">
            <v>2.5</v>
          </cell>
          <cell r="D102">
            <v>2.3548387096774195</v>
          </cell>
          <cell r="E102">
            <v>2.5263157894736841</v>
          </cell>
        </row>
        <row r="103">
          <cell r="A103" t="str">
            <v>I.E BERLIN</v>
          </cell>
          <cell r="B103">
            <v>2.4444444444444446</v>
          </cell>
          <cell r="C103">
            <v>2.5909090909090908</v>
          </cell>
          <cell r="D103">
            <v>2.225806451612903</v>
          </cell>
          <cell r="E103">
            <v>2.0526315789473686</v>
          </cell>
        </row>
        <row r="104">
          <cell r="A104" t="str">
            <v>I.E JORGE ELICER GAITAN</v>
          </cell>
          <cell r="B104">
            <v>0</v>
          </cell>
          <cell r="C104">
            <v>0</v>
          </cell>
          <cell r="D104">
            <v>0</v>
          </cell>
          <cell r="E104">
            <v>0</v>
          </cell>
        </row>
        <row r="105">
          <cell r="A105" t="str">
            <v>I.E SANTIAGO PEREZ</v>
          </cell>
          <cell r="B105">
            <v>3.2222222222222223</v>
          </cell>
          <cell r="C105">
            <v>3</v>
          </cell>
          <cell r="D105">
            <v>2.6129032258064515</v>
          </cell>
          <cell r="E105">
            <v>2.9473684210526314</v>
          </cell>
        </row>
        <row r="106">
          <cell r="A106" t="str">
            <v>I.E ANTONIO NARIÑO</v>
          </cell>
          <cell r="B106">
            <v>2.2777777777777777</v>
          </cell>
          <cell r="C106">
            <v>2.0909090909090908</v>
          </cell>
          <cell r="D106">
            <v>2.4838709677419355</v>
          </cell>
          <cell r="E106">
            <v>2.1052631578947367</v>
          </cell>
        </row>
        <row r="124">
          <cell r="B124" t="str">
            <v>GESTIÓN DIRECTIVA</v>
          </cell>
          <cell r="C124" t="str">
            <v>GESTIÓN ACADÉMICA</v>
          </cell>
          <cell r="D124" t="str">
            <v>GESTIÓN ADMINISTRATIVA</v>
          </cell>
          <cell r="E124" t="str">
            <v>GESTIÓN COMUNITARIA</v>
          </cell>
        </row>
        <row r="125">
          <cell r="A125" t="str">
            <v>CAJAMARCA</v>
          </cell>
          <cell r="B125">
            <v>2.572222222222222</v>
          </cell>
          <cell r="C125">
            <v>2.5272727272727273</v>
          </cell>
          <cell r="D125">
            <v>2.4838709677419355</v>
          </cell>
          <cell r="E125">
            <v>2.4526315789473685</v>
          </cell>
        </row>
        <row r="126">
          <cell r="A126" t="str">
            <v>I.E ISMAEL PERDOMO</v>
          </cell>
          <cell r="B126">
            <v>2.3888888888888888</v>
          </cell>
          <cell r="C126">
            <v>2.7272727272727271</v>
          </cell>
          <cell r="D126">
            <v>2.774193548387097</v>
          </cell>
          <cell r="E126">
            <v>2.4210526315789473</v>
          </cell>
        </row>
        <row r="127">
          <cell r="A127" t="str">
            <v xml:space="preserve">I.E TECNICA NUESTRA SEÑORA DEL ROSARIO </v>
          </cell>
          <cell r="B127">
            <v>0</v>
          </cell>
          <cell r="C127">
            <v>0</v>
          </cell>
          <cell r="D127">
            <v>0</v>
          </cell>
          <cell r="E127">
            <v>0</v>
          </cell>
        </row>
        <row r="128">
          <cell r="A128" t="str">
            <v>I.E LA LEONA</v>
          </cell>
          <cell r="B128">
            <v>3.7222222222222223</v>
          </cell>
          <cell r="C128">
            <v>3.5454545454545454</v>
          </cell>
          <cell r="D128">
            <v>3.225806451612903</v>
          </cell>
          <cell r="E128">
            <v>3.736842105263158</v>
          </cell>
        </row>
        <row r="129">
          <cell r="A129" t="str">
            <v>I.E TECNICA AGROINDUSTRIAL CAJAMARCA</v>
          </cell>
          <cell r="B129">
            <v>2.7777777777777777</v>
          </cell>
          <cell r="C129">
            <v>2.7272727272727271</v>
          </cell>
          <cell r="D129">
            <v>2.838709677419355</v>
          </cell>
          <cell r="E129">
            <v>2.6315789473684212</v>
          </cell>
        </row>
        <row r="130">
          <cell r="A130" t="str">
            <v>I.E ANAIME</v>
          </cell>
          <cell r="B130">
            <v>3.9722222222222223</v>
          </cell>
          <cell r="C130">
            <v>3.6363636363636362</v>
          </cell>
          <cell r="D130">
            <v>3.5806451612903225</v>
          </cell>
          <cell r="E130">
            <v>3.4736842105263159</v>
          </cell>
        </row>
        <row r="148">
          <cell r="B148" t="str">
            <v>GESTIÓN DIRECTIVA</v>
          </cell>
          <cell r="C148" t="str">
            <v>GESTIÓN ACADÉMICA</v>
          </cell>
          <cell r="D148" t="str">
            <v>GESTIÓN ADMINISTRATIVA</v>
          </cell>
          <cell r="E148" t="str">
            <v>GESTIÓN COMUNITARIA</v>
          </cell>
        </row>
        <row r="149">
          <cell r="A149" t="str">
            <v xml:space="preserve">CARMEN DE APICALA </v>
          </cell>
          <cell r="B149">
            <v>3.5277777777777777</v>
          </cell>
          <cell r="C149">
            <v>3.3181818181818183</v>
          </cell>
          <cell r="D149">
            <v>3.3548387096774195</v>
          </cell>
          <cell r="E149">
            <v>3.1578947368421053</v>
          </cell>
        </row>
        <row r="150">
          <cell r="A150" t="str">
            <v>I.E PEDRO PABON PARGA</v>
          </cell>
        </row>
        <row r="169">
          <cell r="B169" t="str">
            <v>GESTIÓN DIRECTIVA</v>
          </cell>
          <cell r="C169" t="str">
            <v>GESTIÓN ACADÉMICA</v>
          </cell>
          <cell r="D169" t="str">
            <v>GESTIÓN ADMINISTRATIVA</v>
          </cell>
          <cell r="E169" t="str">
            <v>GESTIÓN COMUNITARIA</v>
          </cell>
        </row>
        <row r="170">
          <cell r="A170" t="str">
            <v>CASABIANCA</v>
          </cell>
          <cell r="B170">
            <v>3.3148148148148149</v>
          </cell>
          <cell r="C170">
            <v>3.2121212121212124</v>
          </cell>
          <cell r="D170">
            <v>3.21505376344086</v>
          </cell>
          <cell r="E170">
            <v>3.1578947368421049</v>
          </cell>
        </row>
        <row r="171">
          <cell r="A171" t="str">
            <v>I.E  TECNICA GENERAL JOSE JOAQUIN GARCIA</v>
          </cell>
          <cell r="B171">
            <v>3.8333333333333335</v>
          </cell>
          <cell r="C171">
            <v>3.9090909090909092</v>
          </cell>
          <cell r="D171">
            <v>3.7096774193548385</v>
          </cell>
          <cell r="E171">
            <v>3.8947368421052633</v>
          </cell>
        </row>
        <row r="172">
          <cell r="A172" t="str">
            <v>I.E ANTONIO NARIÑO</v>
          </cell>
          <cell r="B172">
            <v>3.5833333333333335</v>
          </cell>
          <cell r="C172">
            <v>3.0909090909090908</v>
          </cell>
          <cell r="D172">
            <v>3.2903225806451615</v>
          </cell>
          <cell r="E172">
            <v>3.2105263157894739</v>
          </cell>
        </row>
        <row r="173">
          <cell r="A173" t="str">
            <v>I.E MARCO FIDEL SUAREZ</v>
          </cell>
          <cell r="B173">
            <v>2.5277777777777777</v>
          </cell>
          <cell r="C173">
            <v>2.6363636363636362</v>
          </cell>
          <cell r="D173">
            <v>2.6451612903225805</v>
          </cell>
          <cell r="E173">
            <v>2.3684210526315788</v>
          </cell>
        </row>
        <row r="191">
          <cell r="B191" t="str">
            <v>GESTIÓN DIRECTIVA</v>
          </cell>
          <cell r="C191" t="str">
            <v>GESTIÓN ACADÉMICA</v>
          </cell>
          <cell r="D191" t="str">
            <v>GESTIÓN ADMINISTRATIVA</v>
          </cell>
          <cell r="E191" t="str">
            <v>GESTIÓN COMUNITARIA</v>
          </cell>
        </row>
        <row r="192">
          <cell r="A192" t="str">
            <v xml:space="preserve">CHAPARRAL  </v>
          </cell>
          <cell r="B192">
            <v>2.6638154027042913</v>
          </cell>
          <cell r="C192">
            <v>2.6262626262626259</v>
          </cell>
          <cell r="D192">
            <v>2.6057347670250892</v>
          </cell>
          <cell r="E192">
            <v>2.5029239766081868</v>
          </cell>
        </row>
        <row r="193">
          <cell r="A193" t="str">
            <v>I.E NUESTRA SEÑORA DEL ROSARIO</v>
          </cell>
          <cell r="B193">
            <v>3.8</v>
          </cell>
          <cell r="C193">
            <v>3.0909090909090908</v>
          </cell>
          <cell r="D193">
            <v>4</v>
          </cell>
          <cell r="E193">
            <v>3.2105263157894739</v>
          </cell>
        </row>
        <row r="194">
          <cell r="A194" t="str">
            <v>I.E TECNICA MEDALLA MILAGROSA</v>
          </cell>
          <cell r="B194">
            <v>2.75</v>
          </cell>
          <cell r="C194">
            <v>3.2727272727272729</v>
          </cell>
          <cell r="D194">
            <v>2.935483870967742</v>
          </cell>
          <cell r="E194">
            <v>2.4736842105263159</v>
          </cell>
        </row>
        <row r="195">
          <cell r="A195" t="str">
            <v>I.E TECNICA SOLEDAD MEDINA</v>
          </cell>
          <cell r="B195">
            <v>2.6944444444444446</v>
          </cell>
          <cell r="C195">
            <v>2.9545454545454546</v>
          </cell>
          <cell r="D195">
            <v>2.6129032258064515</v>
          </cell>
          <cell r="E195">
            <v>2.736842105263158</v>
          </cell>
        </row>
        <row r="196">
          <cell r="A196" t="str">
            <v>I.E MANUEL MURILLO TORO</v>
          </cell>
          <cell r="B196">
            <v>3.2592592592592595</v>
          </cell>
          <cell r="C196">
            <v>3.1363636363636362</v>
          </cell>
          <cell r="D196">
            <v>3.225806451612903</v>
          </cell>
          <cell r="E196">
            <v>3.1578947368421053</v>
          </cell>
        </row>
        <row r="197">
          <cell r="A197" t="str">
            <v>I.E LAGUNILLA</v>
          </cell>
          <cell r="B197">
            <v>2.9428571428571431</v>
          </cell>
          <cell r="C197">
            <v>2.6363636363636362</v>
          </cell>
          <cell r="D197">
            <v>2.7419354838709675</v>
          </cell>
          <cell r="E197">
            <v>2.7894736842105261</v>
          </cell>
        </row>
        <row r="198">
          <cell r="A198" t="str">
            <v>I.E SIMON BOLIVAR</v>
          </cell>
          <cell r="B198">
            <v>2.6388888888888888</v>
          </cell>
          <cell r="C198">
            <v>2.6818181818181817</v>
          </cell>
          <cell r="D198">
            <v>2.6129032258064515</v>
          </cell>
          <cell r="E198">
            <v>2.4210526315789473</v>
          </cell>
        </row>
        <row r="199">
          <cell r="A199" t="str">
            <v>I.E TECNICA ALVARO MOLINA</v>
          </cell>
          <cell r="B199">
            <v>2.6944444444444446</v>
          </cell>
          <cell r="C199">
            <v>2.6818181818181817</v>
          </cell>
          <cell r="D199">
            <v>2.5483870967741935</v>
          </cell>
          <cell r="E199">
            <v>2.8421052631578947</v>
          </cell>
        </row>
        <row r="200">
          <cell r="A200" t="str">
            <v>I.E LA RISALDA</v>
          </cell>
          <cell r="B200">
            <v>3.1944444444444446</v>
          </cell>
          <cell r="C200">
            <v>3.1818181818181817</v>
          </cell>
          <cell r="D200">
            <v>2.774193548387097</v>
          </cell>
          <cell r="E200">
            <v>2.8947368421052633</v>
          </cell>
        </row>
        <row r="201">
          <cell r="A201" t="str">
            <v>I.E TECNICA CAMACHO ANGARITA</v>
          </cell>
          <cell r="B201">
            <v>0</v>
          </cell>
          <cell r="C201">
            <v>0</v>
          </cell>
          <cell r="D201">
            <v>0</v>
          </cell>
          <cell r="E201">
            <v>0</v>
          </cell>
        </row>
        <row r="220">
          <cell r="B220" t="str">
            <v>GESTIÓN DIRECTIVA</v>
          </cell>
          <cell r="C220" t="str">
            <v>GESTIÓN ACADÉMICA</v>
          </cell>
          <cell r="D220" t="str">
            <v>GESTIÓN ADMINISTRATIVA</v>
          </cell>
          <cell r="E220" t="str">
            <v>GESTIÓN COMUNITARIA</v>
          </cell>
        </row>
        <row r="221">
          <cell r="A221" t="str">
            <v>COELLO</v>
          </cell>
          <cell r="B221">
            <v>1.5902777777777777</v>
          </cell>
          <cell r="C221">
            <v>1.4772727272727271</v>
          </cell>
          <cell r="D221">
            <v>1.5483870967741935</v>
          </cell>
          <cell r="E221">
            <v>1.3026315789473686</v>
          </cell>
        </row>
        <row r="222">
          <cell r="A222" t="str">
            <v>I.E SIMON BOLIVAR</v>
          </cell>
          <cell r="B222">
            <v>0</v>
          </cell>
          <cell r="C222">
            <v>0</v>
          </cell>
          <cell r="D222">
            <v>0</v>
          </cell>
          <cell r="E222">
            <v>0</v>
          </cell>
        </row>
        <row r="223">
          <cell r="A223" t="str">
            <v>I.E TECNICA LA VEGA DE LOS PADRES</v>
          </cell>
          <cell r="B223">
            <v>3.4722222222222223</v>
          </cell>
          <cell r="C223">
            <v>3.1818181818181817</v>
          </cell>
          <cell r="D223">
            <v>3.129032258064516</v>
          </cell>
          <cell r="E223">
            <v>2.6315789473684212</v>
          </cell>
        </row>
        <row r="224">
          <cell r="A224" t="str">
            <v>I.E CARLOS LLERAS RESTREPO</v>
          </cell>
          <cell r="B224">
            <v>2.8888888888888888</v>
          </cell>
          <cell r="C224">
            <v>2.7272727272727271</v>
          </cell>
          <cell r="D224">
            <v>3.064516129032258</v>
          </cell>
          <cell r="E224">
            <v>2.5789473684210527</v>
          </cell>
        </row>
        <row r="225">
          <cell r="A225" t="str">
            <v>I.E MARCO FIDEL SUAREZ</v>
          </cell>
          <cell r="B225">
            <v>0</v>
          </cell>
          <cell r="C225">
            <v>0</v>
          </cell>
          <cell r="D225">
            <v>0</v>
          </cell>
          <cell r="E225">
            <v>0</v>
          </cell>
        </row>
        <row r="245">
          <cell r="B245" t="str">
            <v>GESTIÓN DIRECTIVA</v>
          </cell>
          <cell r="C245" t="str">
            <v>GESTIÓN ACADÉMICA</v>
          </cell>
          <cell r="D245" t="str">
            <v>GESTIÓN ADMINISTRATIVA</v>
          </cell>
          <cell r="E245" t="str">
            <v>GESTIÓN COMUNITARIA</v>
          </cell>
        </row>
        <row r="246">
          <cell r="A246" t="str">
            <v>COYAIMA</v>
          </cell>
          <cell r="B246">
            <v>2.5017797017797019</v>
          </cell>
          <cell r="C246">
            <v>2.4363636363636365</v>
          </cell>
          <cell r="D246">
            <v>2.4838709677419355</v>
          </cell>
          <cell r="E246">
            <v>2.382296650717703</v>
          </cell>
        </row>
        <row r="247">
          <cell r="A247" t="str">
            <v>I.E TECNICA AGROINDUSTRIAL JUAN XXIII</v>
          </cell>
          <cell r="B247">
            <v>3.1388888888888902</v>
          </cell>
          <cell r="C247">
            <v>3.2727272727272729</v>
          </cell>
          <cell r="D247">
            <v>3.3548387096774195</v>
          </cell>
          <cell r="E247">
            <v>3.1578947368421053</v>
          </cell>
        </row>
        <row r="248">
          <cell r="A248" t="str">
            <v>I.E COYARCÓ</v>
          </cell>
          <cell r="B248">
            <v>2.5</v>
          </cell>
          <cell r="C248">
            <v>2.3181818181818183</v>
          </cell>
          <cell r="D248">
            <v>2.3225806451612905</v>
          </cell>
          <cell r="E248">
            <v>2.5789473684210527</v>
          </cell>
        </row>
        <row r="249">
          <cell r="A249" t="str">
            <v>I.E SANTA MARTA</v>
          </cell>
          <cell r="B249">
            <v>3.3833333333333333</v>
          </cell>
          <cell r="C249">
            <v>2.9545454545454546</v>
          </cell>
          <cell r="D249">
            <v>3.2838709677419353</v>
          </cell>
          <cell r="E249">
            <v>3.3210526315789473</v>
          </cell>
        </row>
        <row r="250">
          <cell r="A250" t="str">
            <v>I.E NUESTRA SEÑORA DEL CARMEN</v>
          </cell>
          <cell r="B250">
            <v>2.75</v>
          </cell>
          <cell r="C250">
            <v>2.6818181818181817</v>
          </cell>
          <cell r="D250">
            <v>3</v>
          </cell>
          <cell r="E250">
            <v>2.6315789473684212</v>
          </cell>
        </row>
        <row r="251">
          <cell r="A251" t="str">
            <v>I.E EL PALMAR</v>
          </cell>
          <cell r="B251">
            <v>1.75</v>
          </cell>
          <cell r="C251">
            <v>2.4090909090909092</v>
          </cell>
          <cell r="D251">
            <v>2.3225806451612905</v>
          </cell>
          <cell r="E251">
            <v>1.8947368421052631</v>
          </cell>
        </row>
        <row r="252">
          <cell r="A252" t="str">
            <v>I.E TOTARCO DINDE</v>
          </cell>
          <cell r="B252">
            <v>3</v>
          </cell>
          <cell r="C252">
            <v>3.1363636363636362</v>
          </cell>
          <cell r="D252">
            <v>3.193548387096774</v>
          </cell>
          <cell r="E252">
            <v>2.9473684210526314</v>
          </cell>
        </row>
        <row r="253">
          <cell r="A253" t="str">
            <v>I.E GUILLERMO ANGULO GOMEZ</v>
          </cell>
          <cell r="B253">
            <v>0</v>
          </cell>
          <cell r="C253">
            <v>0</v>
          </cell>
          <cell r="D253">
            <v>0</v>
          </cell>
          <cell r="E253">
            <v>0</v>
          </cell>
        </row>
        <row r="254">
          <cell r="A254" t="str">
            <v>I.E ZARAGOZA TAMARINDO</v>
          </cell>
          <cell r="B254">
            <v>3.7222222222222223</v>
          </cell>
          <cell r="C254">
            <v>3.7272727272727271</v>
          </cell>
          <cell r="D254">
            <v>3.4193548387096775</v>
          </cell>
          <cell r="E254">
            <v>3.5789473684210527</v>
          </cell>
        </row>
        <row r="255">
          <cell r="A255" t="str">
            <v>I.E JUAN LOZANO SANCHEZ</v>
          </cell>
          <cell r="B255">
            <v>3.7714285714285714</v>
          </cell>
          <cell r="C255">
            <v>3.0909090909090908</v>
          </cell>
          <cell r="D255">
            <v>3.3225806451612905</v>
          </cell>
          <cell r="E255">
            <v>2.6842105263157894</v>
          </cell>
        </row>
        <row r="256">
          <cell r="A256" t="str">
            <v>I.E TECNICA SAN MIGUEL</v>
          </cell>
          <cell r="B256">
            <v>0</v>
          </cell>
          <cell r="C256">
            <v>0</v>
          </cell>
          <cell r="D256">
            <v>0</v>
          </cell>
          <cell r="E256">
            <v>0</v>
          </cell>
        </row>
        <row r="257">
          <cell r="A257" t="str">
            <v>I.E CHENCHE BALSILLAS</v>
          </cell>
          <cell r="B257">
            <v>3.5037037037037031</v>
          </cell>
          <cell r="C257">
            <v>3.2090909090909094</v>
          </cell>
          <cell r="D257">
            <v>3.1032258064516127</v>
          </cell>
          <cell r="E257">
            <v>3.4105263157894741</v>
          </cell>
        </row>
        <row r="279">
          <cell r="B279" t="str">
            <v>GESTIÓN DIRECTIVA</v>
          </cell>
          <cell r="C279" t="str">
            <v>GESTIÓN ACADÉMICA</v>
          </cell>
          <cell r="D279" t="str">
            <v>GESTIÓN ADMINISTRATIVA</v>
          </cell>
          <cell r="E279" t="str">
            <v>GESTIÓN COMUNITARIA</v>
          </cell>
        </row>
        <row r="280">
          <cell r="A280" t="str">
            <v>CUNDAY</v>
          </cell>
          <cell r="B280">
            <v>3.2476851851851851</v>
          </cell>
          <cell r="C280">
            <v>3.2159090909090908</v>
          </cell>
          <cell r="D280">
            <v>3.1370967741935485</v>
          </cell>
          <cell r="E280">
            <v>2.9473684210526314</v>
          </cell>
        </row>
        <row r="281">
          <cell r="A281" t="str">
            <v>I.ESAN ANTONIO</v>
          </cell>
          <cell r="B281">
            <v>3.25</v>
          </cell>
          <cell r="C281">
            <v>3.0454545454545454</v>
          </cell>
          <cell r="D281">
            <v>3.5161290322580645</v>
          </cell>
          <cell r="E281">
            <v>3.6842105263157894</v>
          </cell>
        </row>
        <row r="282">
          <cell r="A282" t="str">
            <v>I.E VARSOVIA LA FLORIDA</v>
          </cell>
          <cell r="B282">
            <v>3.6944444444444446</v>
          </cell>
          <cell r="C282">
            <v>3.9090909090909092</v>
          </cell>
          <cell r="D282">
            <v>3.193548387096774</v>
          </cell>
          <cell r="E282">
            <v>2.8421052631578947</v>
          </cell>
        </row>
        <row r="283">
          <cell r="A283" t="str">
            <v>I.E SAN AGUSTIN</v>
          </cell>
          <cell r="B283">
            <v>3.574074074074074</v>
          </cell>
          <cell r="C283">
            <v>3.1818181818181817</v>
          </cell>
          <cell r="D283">
            <v>3.4193548387096775</v>
          </cell>
          <cell r="E283">
            <v>3.3157894736842106</v>
          </cell>
        </row>
        <row r="284">
          <cell r="A284" t="str">
            <v>I.E TECNICA LA AURORA</v>
          </cell>
          <cell r="B284">
            <v>2.4722222222222223</v>
          </cell>
          <cell r="C284">
            <v>2.7272727272727271</v>
          </cell>
          <cell r="D284">
            <v>2.4193548387096775</v>
          </cell>
          <cell r="E284">
            <v>1.9473684210526316</v>
          </cell>
        </row>
        <row r="304">
          <cell r="B304" t="str">
            <v>GESTIÓN DIRECTIVA</v>
          </cell>
          <cell r="C304" t="str">
            <v>GESTIÓN ACADÉMICA</v>
          </cell>
          <cell r="D304" t="str">
            <v>GESTIÓN ADMINISTRATIVA</v>
          </cell>
          <cell r="E304" t="str">
            <v>GESTIÓN COMUNITARIA</v>
          </cell>
        </row>
        <row r="305">
          <cell r="A305" t="str">
            <v>DOLORES</v>
          </cell>
          <cell r="B305">
            <v>1.4722222222222223</v>
          </cell>
          <cell r="C305">
            <v>1.2954545454545454</v>
          </cell>
          <cell r="D305">
            <v>1.403225806451613</v>
          </cell>
          <cell r="E305">
            <v>1.2763157894736841</v>
          </cell>
        </row>
        <row r="306">
          <cell r="A306" t="str">
            <v>I.E ANTONIA SANTOS</v>
          </cell>
          <cell r="B306">
            <v>2.4444444444444446</v>
          </cell>
          <cell r="C306">
            <v>1.8181818181818181</v>
          </cell>
          <cell r="D306">
            <v>2.4838709677419355</v>
          </cell>
          <cell r="E306">
            <v>2.1578947368421053</v>
          </cell>
        </row>
        <row r="307">
          <cell r="A307" t="str">
            <v>I.E SAN ANDRES</v>
          </cell>
          <cell r="B307">
            <v>0</v>
          </cell>
          <cell r="C307">
            <v>0</v>
          </cell>
          <cell r="D307">
            <v>0</v>
          </cell>
          <cell r="E307">
            <v>0</v>
          </cell>
        </row>
        <row r="308">
          <cell r="A308" t="str">
            <v>I.E TECNICA SAN JOSE</v>
          </cell>
          <cell r="B308">
            <v>3.4444444444444446</v>
          </cell>
          <cell r="C308">
            <v>3.3636363636363638</v>
          </cell>
          <cell r="D308">
            <v>3.129032258064516</v>
          </cell>
          <cell r="E308">
            <v>2.9473684210526314</v>
          </cell>
        </row>
        <row r="309">
          <cell r="A309" t="str">
            <v>I.E SAN PEDRO</v>
          </cell>
          <cell r="B309">
            <v>0</v>
          </cell>
          <cell r="C309">
            <v>0</v>
          </cell>
          <cell r="D309">
            <v>0</v>
          </cell>
          <cell r="E309">
            <v>0</v>
          </cell>
        </row>
        <row r="330">
          <cell r="B330" t="str">
            <v>GESTIÓN DIRECTIVA</v>
          </cell>
          <cell r="C330" t="str">
            <v>GESTIÓN ACADÉMICA</v>
          </cell>
          <cell r="D330" t="str">
            <v>GESTIÓN ADMINISTRATIVA</v>
          </cell>
          <cell r="E330" t="str">
            <v>GESTIÓN COMUNITARIA</v>
          </cell>
        </row>
        <row r="331">
          <cell r="A331" t="str">
            <v>ESPINAL</v>
          </cell>
          <cell r="B331">
            <v>2.2839506172839505</v>
          </cell>
          <cell r="C331">
            <v>2.2777777777777777</v>
          </cell>
          <cell r="D331">
            <v>2.2939068100358422</v>
          </cell>
          <cell r="E331">
            <v>2.0818713450292399</v>
          </cell>
        </row>
        <row r="332">
          <cell r="A332" t="str">
            <v>I.E SAN ISIDORO</v>
          </cell>
          <cell r="B332">
            <v>3.2222222222222223</v>
          </cell>
          <cell r="C332">
            <v>2.4090909090909092</v>
          </cell>
          <cell r="D332">
            <v>3.193548387096774</v>
          </cell>
          <cell r="E332">
            <v>2.5789473684210527</v>
          </cell>
        </row>
        <row r="333">
          <cell r="A333" t="str">
            <v>I.E TECNICA FELIX TIBERIO GUZMAN</v>
          </cell>
          <cell r="B333">
            <v>2.5277777777777777</v>
          </cell>
          <cell r="C333">
            <v>2.5</v>
          </cell>
          <cell r="D333">
            <v>2.967741935483871</v>
          </cell>
          <cell r="E333">
            <v>2.7894736842105261</v>
          </cell>
        </row>
        <row r="334">
          <cell r="A334" t="str">
            <v>I.E TECNICA NUESTRA SEÑORA DE FATIMA</v>
          </cell>
          <cell r="B334">
            <v>2.9166666666666665</v>
          </cell>
          <cell r="C334">
            <v>3.1363636363636362</v>
          </cell>
          <cell r="D334">
            <v>2.7419354838709675</v>
          </cell>
          <cell r="E334">
            <v>2.6842105263157894</v>
          </cell>
        </row>
        <row r="335">
          <cell r="A335" t="str">
            <v>I.E TECN MARIANO SANCHEZ ANDRADE</v>
          </cell>
          <cell r="B335">
            <v>0</v>
          </cell>
          <cell r="C335">
            <v>0</v>
          </cell>
          <cell r="D335">
            <v>0</v>
          </cell>
          <cell r="E335">
            <v>0</v>
          </cell>
        </row>
        <row r="336">
          <cell r="A336" t="str">
            <v>I.E RAFAEL URIBE URIBE</v>
          </cell>
          <cell r="B336">
            <v>3.2777777777777777</v>
          </cell>
          <cell r="C336">
            <v>3.2727272727272729</v>
          </cell>
          <cell r="D336">
            <v>3.225806451612903</v>
          </cell>
          <cell r="E336">
            <v>2.8947368421052633</v>
          </cell>
        </row>
        <row r="337">
          <cell r="A337" t="str">
            <v>I.E PATIO BONITO</v>
          </cell>
          <cell r="B337">
            <v>2.8055555555555554</v>
          </cell>
          <cell r="C337">
            <v>3.2272727272727271</v>
          </cell>
          <cell r="D337">
            <v>2.870967741935484</v>
          </cell>
          <cell r="E337">
            <v>2.5263157894736841</v>
          </cell>
        </row>
        <row r="338">
          <cell r="A338" t="str">
            <v>I.E DINDALITO CENTRO</v>
          </cell>
          <cell r="B338">
            <v>2.7222222222222223</v>
          </cell>
          <cell r="C338">
            <v>2.7727272727272729</v>
          </cell>
          <cell r="D338">
            <v>2.6774193548387095</v>
          </cell>
          <cell r="E338">
            <v>2.4736842105263159</v>
          </cell>
        </row>
        <row r="339">
          <cell r="A339" t="str">
            <v>I.E TECNICA GUASIMAL</v>
          </cell>
          <cell r="B339">
            <v>0</v>
          </cell>
          <cell r="C339">
            <v>0</v>
          </cell>
          <cell r="D339">
            <v>0</v>
          </cell>
          <cell r="E339">
            <v>0</v>
          </cell>
        </row>
        <row r="340">
          <cell r="A340" t="str">
            <v>I.E TECNICA SAN LUIS GONZAGA</v>
          </cell>
          <cell r="B340">
            <v>3.0833333333333335</v>
          </cell>
          <cell r="C340">
            <v>3.1818181818181817</v>
          </cell>
          <cell r="D340">
            <v>2.967741935483871</v>
          </cell>
          <cell r="E340">
            <v>2.7894736842105261</v>
          </cell>
        </row>
        <row r="363">
          <cell r="B363" t="str">
            <v>GESTIÓN DIRECTIVA</v>
          </cell>
          <cell r="C363" t="str">
            <v>GESTIÓN ACADÉMICA</v>
          </cell>
          <cell r="D363" t="str">
            <v>GESTIÓN ADMINISTRATIVA</v>
          </cell>
          <cell r="E363" t="str">
            <v>GESTIÓN COMUNITARIA</v>
          </cell>
        </row>
        <row r="364">
          <cell r="A364" t="str">
            <v xml:space="preserve">FALAN </v>
          </cell>
          <cell r="B364">
            <v>3.2592592592592595</v>
          </cell>
          <cell r="C364">
            <v>3.0606060606060606</v>
          </cell>
          <cell r="D364">
            <v>3.0967741935483875</v>
          </cell>
          <cell r="E364">
            <v>3.0526315789473681</v>
          </cell>
        </row>
        <row r="365">
          <cell r="A365" t="str">
            <v>I.E ALTO DEL ROMPE</v>
          </cell>
          <cell r="B365">
            <v>2.9722222222222223</v>
          </cell>
          <cell r="C365">
            <v>2.7727272727272729</v>
          </cell>
          <cell r="D365">
            <v>2.3548387096774195</v>
          </cell>
          <cell r="E365">
            <v>2.263157894736842</v>
          </cell>
        </row>
        <row r="366">
          <cell r="A366" t="str">
            <v>I.E NORMAL SUPERIOR FABIO LOZANO TORRIJOS</v>
          </cell>
          <cell r="B366">
            <v>3.7222222222222223</v>
          </cell>
          <cell r="C366">
            <v>3.4090909090909092</v>
          </cell>
          <cell r="D366">
            <v>3.6451612903225805</v>
          </cell>
          <cell r="E366">
            <v>3.7894736842105261</v>
          </cell>
        </row>
        <row r="367">
          <cell r="A367" t="str">
            <v>I.E DIEGO FALLON</v>
          </cell>
          <cell r="B367">
            <v>3.0833333333333335</v>
          </cell>
          <cell r="C367">
            <v>3</v>
          </cell>
          <cell r="D367">
            <v>3.2903225806451615</v>
          </cell>
          <cell r="E367">
            <v>3.1052631578947367</v>
          </cell>
        </row>
        <row r="390">
          <cell r="B390" t="str">
            <v>GESTIÓN DIRECTIVA</v>
          </cell>
          <cell r="C390" t="str">
            <v>GESTIÓN ACADÉMICA</v>
          </cell>
          <cell r="D390" t="str">
            <v>GESTIÓN ADMINISTRATIVA</v>
          </cell>
          <cell r="E390" t="str">
            <v>GESTIÓN COMUNITARIA</v>
          </cell>
        </row>
        <row r="391">
          <cell r="A391" t="str">
            <v>FLANDES</v>
          </cell>
          <cell r="B391">
            <v>3.145833333333333</v>
          </cell>
          <cell r="C391">
            <v>3.0454545454545454</v>
          </cell>
          <cell r="D391">
            <v>3.2338709677419355</v>
          </cell>
          <cell r="E391">
            <v>3.0131578947368416</v>
          </cell>
        </row>
        <row r="392">
          <cell r="A392" t="str">
            <v>I.E EDUCATIVA LA PAZ NO 1</v>
          </cell>
          <cell r="B392">
            <v>2.9722222222222223</v>
          </cell>
          <cell r="C392">
            <v>3</v>
          </cell>
          <cell r="D392">
            <v>3.2580645161290325</v>
          </cell>
          <cell r="E392">
            <v>3.0526315789473686</v>
          </cell>
        </row>
        <row r="393">
          <cell r="A393" t="str">
            <v>I.E MANUELA OMAÑA</v>
          </cell>
          <cell r="B393">
            <v>2.8888888888888888</v>
          </cell>
          <cell r="C393">
            <v>2.5</v>
          </cell>
          <cell r="D393">
            <v>2.7096774193548385</v>
          </cell>
          <cell r="E393">
            <v>2.3684210526315788</v>
          </cell>
        </row>
        <row r="394">
          <cell r="A394" t="str">
            <v>I.E TECNICA JORGE ELIECER GAITAN</v>
          </cell>
          <cell r="B394">
            <v>3.4722222222222223</v>
          </cell>
          <cell r="C394">
            <v>3.1818181818181817</v>
          </cell>
          <cell r="D394">
            <v>3.4193548387096775</v>
          </cell>
          <cell r="E394">
            <v>3.1052631578947367</v>
          </cell>
        </row>
        <row r="395">
          <cell r="A395" t="str">
            <v>I.E MARIA INMACULADA</v>
          </cell>
          <cell r="B395">
            <v>3.25</v>
          </cell>
          <cell r="C395">
            <v>3.5</v>
          </cell>
          <cell r="D395">
            <v>3.5483870967741935</v>
          </cell>
          <cell r="E395">
            <v>3.5263157894736841</v>
          </cell>
        </row>
        <row r="420">
          <cell r="B420" t="str">
            <v>GESTIÓN DIRECTIVA</v>
          </cell>
          <cell r="C420" t="str">
            <v>GESTIÓN ACADÉMICA</v>
          </cell>
          <cell r="D420" t="str">
            <v>GESTIÓN ADMINISTRATIVA</v>
          </cell>
          <cell r="E420" t="str">
            <v>GESTIÓN COMUNITARIA</v>
          </cell>
        </row>
        <row r="421">
          <cell r="A421" t="str">
            <v>FRESNO</v>
          </cell>
          <cell r="B421">
            <v>2.9940476190476195</v>
          </cell>
          <cell r="C421">
            <v>2.6363636363636362</v>
          </cell>
          <cell r="D421">
            <v>3.064516129032258</v>
          </cell>
          <cell r="E421">
            <v>2.8815789473684212</v>
          </cell>
        </row>
        <row r="422">
          <cell r="A422" t="str">
            <v>I.E TECNICA MARIA AUXILIADORA</v>
          </cell>
          <cell r="B422">
            <v>3.3611111111111112</v>
          </cell>
          <cell r="C422">
            <v>3.2727272727272729</v>
          </cell>
          <cell r="D422">
            <v>3.6774193548387095</v>
          </cell>
          <cell r="E422">
            <v>3.2105263157894739</v>
          </cell>
        </row>
        <row r="423">
          <cell r="A423" t="str">
            <v>I.E TECNICA NIÑA MARIA</v>
          </cell>
          <cell r="B423">
            <v>0</v>
          </cell>
          <cell r="C423">
            <v>0</v>
          </cell>
          <cell r="D423">
            <v>0</v>
          </cell>
          <cell r="E423">
            <v>0</v>
          </cell>
        </row>
        <row r="424">
          <cell r="A424" t="str">
            <v>I.E TECNICA SAN JOSE</v>
          </cell>
          <cell r="B424">
            <v>3.7142857142857144</v>
          </cell>
          <cell r="C424">
            <v>3.0454545454545454</v>
          </cell>
          <cell r="D424">
            <v>3.6451612903225805</v>
          </cell>
          <cell r="E424">
            <v>3.6315789473684212</v>
          </cell>
        </row>
        <row r="425">
          <cell r="A425" t="str">
            <v>I.E FERNANDO GONZALES MESA</v>
          </cell>
          <cell r="B425">
            <v>3.1388888888888888</v>
          </cell>
          <cell r="C425">
            <v>3.2272727272727271</v>
          </cell>
          <cell r="D425">
            <v>3.5161290322580645</v>
          </cell>
          <cell r="E425">
            <v>3.3684210526315788</v>
          </cell>
        </row>
        <row r="426">
          <cell r="A426" t="str">
            <v>I.E LA AGUADITA</v>
          </cell>
          <cell r="B426">
            <v>3</v>
          </cell>
          <cell r="C426">
            <v>2.5909090909090908</v>
          </cell>
          <cell r="D426">
            <v>2.903225806451613</v>
          </cell>
          <cell r="E426">
            <v>3.263157894736842</v>
          </cell>
        </row>
        <row r="427">
          <cell r="A427" t="str">
            <v>I.E TECNICA AGROPECUARIA EL GUAYABO</v>
          </cell>
          <cell r="B427">
            <v>3.5555555555555554</v>
          </cell>
          <cell r="C427">
            <v>2.9090909090909092</v>
          </cell>
          <cell r="D427">
            <v>3.4193548387096775</v>
          </cell>
          <cell r="E427">
            <v>2.9473684210526314</v>
          </cell>
        </row>
        <row r="428">
          <cell r="A428" t="str">
            <v>I.E REAL CAMPESTRE LA SAGRADA FAMILIA</v>
          </cell>
          <cell r="B428">
            <v>3.5714285714285716</v>
          </cell>
          <cell r="C428">
            <v>2.6818181818181817</v>
          </cell>
          <cell r="D428">
            <v>3.774193548387097</v>
          </cell>
          <cell r="E428">
            <v>3.5263157894736841</v>
          </cell>
        </row>
        <row r="429">
          <cell r="A429" t="str">
            <v>I.E TECN AGROP NUESTRA SEÑORA DE LA ASUNCION</v>
          </cell>
          <cell r="B429">
            <v>3.6111111111111112</v>
          </cell>
          <cell r="C429">
            <v>3.3636363636363638</v>
          </cell>
          <cell r="D429">
            <v>3.5806451612903225</v>
          </cell>
          <cell r="E429">
            <v>3.1052631578947367</v>
          </cell>
        </row>
        <row r="453">
          <cell r="B453" t="str">
            <v>GESTIÓN DIRECTIVA</v>
          </cell>
          <cell r="C453" t="str">
            <v>GESTIÓN ACADÉMICA</v>
          </cell>
          <cell r="D453" t="str">
            <v>GESTIÓN ADMINISTRATIVA</v>
          </cell>
          <cell r="E453" t="str">
            <v>GESTIÓN COMUNITARIA</v>
          </cell>
        </row>
        <row r="454">
          <cell r="A454" t="str">
            <v>GUAMO</v>
          </cell>
          <cell r="B454">
            <v>2.8775510204081631</v>
          </cell>
          <cell r="C454">
            <v>2.9545454545454541</v>
          </cell>
          <cell r="D454">
            <v>2.9907834101382491</v>
          </cell>
          <cell r="E454">
            <v>2.7518796992481205</v>
          </cell>
        </row>
        <row r="455">
          <cell r="A455" t="str">
            <v>I.E TECNICA COMERCIAL CALDAS</v>
          </cell>
          <cell r="B455">
            <v>3.5</v>
          </cell>
          <cell r="C455">
            <v>3.2727272727272729</v>
          </cell>
          <cell r="D455">
            <v>3.5483870967741935</v>
          </cell>
          <cell r="E455">
            <v>3.3157894736842106</v>
          </cell>
        </row>
        <row r="456">
          <cell r="A456" t="str">
            <v>I.E SOR JOSEFA DEL CASTILLO</v>
          </cell>
          <cell r="B456">
            <v>3.1388888888888888</v>
          </cell>
          <cell r="C456">
            <v>2.8181818181818183</v>
          </cell>
          <cell r="D456">
            <v>3.161290322580645</v>
          </cell>
          <cell r="E456">
            <v>3</v>
          </cell>
        </row>
        <row r="457">
          <cell r="A457" t="str">
            <v>I.E TECNICA INDUSTRIAL SIMON BOLIVAR</v>
          </cell>
          <cell r="B457">
            <v>3.1428571428571428</v>
          </cell>
          <cell r="C457">
            <v>4</v>
          </cell>
          <cell r="D457">
            <v>3.064516129032258</v>
          </cell>
          <cell r="E457">
            <v>3</v>
          </cell>
        </row>
        <row r="458">
          <cell r="A458" t="str">
            <v>I.E LAS MERCEDES CAPILLA</v>
          </cell>
          <cell r="B458">
            <v>3.3611111111111112</v>
          </cell>
          <cell r="C458">
            <v>3.5</v>
          </cell>
          <cell r="D458">
            <v>3.4193548387096775</v>
          </cell>
          <cell r="E458">
            <v>3.3157894736842106</v>
          </cell>
        </row>
        <row r="459">
          <cell r="A459" t="str">
            <v>I.E TECNICA ALBERTO CASTILLA</v>
          </cell>
          <cell r="B459">
            <v>1.5833333333333333</v>
          </cell>
          <cell r="C459">
            <v>1.8636363636363635</v>
          </cell>
          <cell r="D459">
            <v>2.4193548387096775</v>
          </cell>
          <cell r="E459">
            <v>1.8421052631578947</v>
          </cell>
        </row>
        <row r="460">
          <cell r="A460" t="str">
            <v>I.E TECNICA LA CHAMBA</v>
          </cell>
          <cell r="B460">
            <v>3.0277777777777777</v>
          </cell>
          <cell r="C460">
            <v>3.1363636363636362</v>
          </cell>
          <cell r="D460">
            <v>2.967741935483871</v>
          </cell>
          <cell r="E460">
            <v>3.0526315789473686</v>
          </cell>
        </row>
        <row r="461">
          <cell r="A461" t="str">
            <v>I.E TECNICA CAÑADA RODEO</v>
          </cell>
          <cell r="B461">
            <v>2.3888888888888888</v>
          </cell>
          <cell r="C461">
            <v>2.0909090909090908</v>
          </cell>
          <cell r="D461">
            <v>2.3548387096774195</v>
          </cell>
          <cell r="E461">
            <v>1.736842105263158</v>
          </cell>
        </row>
        <row r="485">
          <cell r="B485" t="str">
            <v>GESTIÓN DIRECTIVA</v>
          </cell>
          <cell r="C485" t="str">
            <v>GESTIÓN ACADÉMICA</v>
          </cell>
          <cell r="D485" t="str">
            <v>GESTIÓN ADMINISTRATIVA</v>
          </cell>
          <cell r="E485" t="str">
            <v>GESTIÓN COMUNITARIA</v>
          </cell>
        </row>
        <row r="486">
          <cell r="A486" t="str">
            <v>HERVEO</v>
          </cell>
          <cell r="B486">
            <v>2.4835097001763669</v>
          </cell>
          <cell r="C486">
            <v>2.2424242424242422</v>
          </cell>
          <cell r="D486">
            <v>2.5161290322580645</v>
          </cell>
          <cell r="E486">
            <v>2.4912280701754383</v>
          </cell>
        </row>
        <row r="487">
          <cell r="A487" t="str">
            <v>I.E TECNICA MARCO FIDEL SUAREZ</v>
          </cell>
          <cell r="B487">
            <v>0</v>
          </cell>
          <cell r="C487">
            <v>0</v>
          </cell>
          <cell r="D487">
            <v>0</v>
          </cell>
          <cell r="E487">
            <v>0</v>
          </cell>
        </row>
        <row r="488">
          <cell r="A488" t="str">
            <v>I.E ALFONSO DAZA AGUIRRE</v>
          </cell>
          <cell r="B488">
            <v>3.5648148148148149</v>
          </cell>
          <cell r="C488">
            <v>3.2272727272727271</v>
          </cell>
          <cell r="D488">
            <v>3.806451612903226</v>
          </cell>
          <cell r="E488">
            <v>3.7894736842105261</v>
          </cell>
        </row>
        <row r="489">
          <cell r="A489" t="str">
            <v>I.E JUAN XXIII</v>
          </cell>
          <cell r="B489">
            <v>3.8857142857142857</v>
          </cell>
          <cell r="C489">
            <v>3.5</v>
          </cell>
          <cell r="D489">
            <v>3.7419354838709675</v>
          </cell>
          <cell r="E489">
            <v>3.6842105263157894</v>
          </cell>
        </row>
        <row r="513">
          <cell r="B513" t="str">
            <v>GESTIÓN DIRECTIVA</v>
          </cell>
          <cell r="C513" t="str">
            <v>GESTIÓN ACADÉMICA</v>
          </cell>
          <cell r="D513" t="str">
            <v>GESTIÓN ADMINISTRATIVA</v>
          </cell>
          <cell r="E513" t="str">
            <v>GESTIÓN COMUNITARIA</v>
          </cell>
        </row>
        <row r="514">
          <cell r="A514" t="str">
            <v>HONDA</v>
          </cell>
          <cell r="B514">
            <v>3.0046296296296298</v>
          </cell>
          <cell r="C514">
            <v>2.9621212121212124</v>
          </cell>
          <cell r="D514">
            <v>2.913978494623656</v>
          </cell>
          <cell r="E514">
            <v>3.1052631578947367</v>
          </cell>
        </row>
        <row r="515">
          <cell r="A515" t="str">
            <v>I.E TECNICA ALFONSO PALACIO RUDAS</v>
          </cell>
          <cell r="B515">
            <v>4</v>
          </cell>
          <cell r="C515">
            <v>4</v>
          </cell>
          <cell r="D515">
            <v>4</v>
          </cell>
          <cell r="E515">
            <v>4</v>
          </cell>
        </row>
        <row r="516">
          <cell r="A516" t="str">
            <v>I.E  ALFONSO LOPEZ PUMAREJO</v>
          </cell>
          <cell r="B516">
            <v>0</v>
          </cell>
          <cell r="C516">
            <v>0</v>
          </cell>
          <cell r="D516">
            <v>0</v>
          </cell>
          <cell r="E516">
            <v>0</v>
          </cell>
        </row>
        <row r="517">
          <cell r="A517" t="str">
            <v>I.E TECNICA GENERAL SANTANDER</v>
          </cell>
          <cell r="B517">
            <v>3.7777777777777777</v>
          </cell>
          <cell r="C517">
            <v>3.4090909090909092</v>
          </cell>
          <cell r="D517">
            <v>3.6774193548387095</v>
          </cell>
          <cell r="E517">
            <v>3.7894736842105261</v>
          </cell>
        </row>
        <row r="518">
          <cell r="A518" t="str">
            <v>I.E TECNICA JUAN MANUEL RUDAS</v>
          </cell>
          <cell r="B518">
            <v>3.3611111111111112</v>
          </cell>
          <cell r="C518">
            <v>3.5</v>
          </cell>
          <cell r="D518">
            <v>3.6129032258064515</v>
          </cell>
          <cell r="E518">
            <v>3.8947368421052633</v>
          </cell>
        </row>
        <row r="519">
          <cell r="A519" t="str">
            <v>I.E ANTONIO HERRAN ZALDUA</v>
          </cell>
          <cell r="B519">
            <v>3.7777777777777777</v>
          </cell>
          <cell r="C519">
            <v>3.5909090909090908</v>
          </cell>
          <cell r="D519">
            <v>3.4516129032258065</v>
          </cell>
          <cell r="E519">
            <v>3.4736842105263159</v>
          </cell>
        </row>
        <row r="520">
          <cell r="A520" t="str">
            <v>I.E LUIS CARLOS GALAN SARMIENTO</v>
          </cell>
          <cell r="B520">
            <v>3.1111111111111112</v>
          </cell>
          <cell r="C520">
            <v>3.2727272727272729</v>
          </cell>
          <cell r="D520">
            <v>2.7419354838709675</v>
          </cell>
          <cell r="E520">
            <v>3.4736842105263159</v>
          </cell>
        </row>
        <row r="543">
          <cell r="B543" t="str">
            <v>GESTIÓN DIRECTIVA</v>
          </cell>
          <cell r="C543" t="str">
            <v>GESTIÓN ACADÉMICA</v>
          </cell>
          <cell r="D543" t="str">
            <v>GESTIÓN ADMINISTRATIVA</v>
          </cell>
          <cell r="E543" t="str">
            <v>GESTIÓN COMUNITARIA</v>
          </cell>
        </row>
        <row r="544">
          <cell r="A544" t="str">
            <v>ICONONZO</v>
          </cell>
          <cell r="B544">
            <v>2.8899470899470905</v>
          </cell>
          <cell r="C544">
            <v>2.9015151515151518</v>
          </cell>
          <cell r="D544">
            <v>2.827956989247312</v>
          </cell>
          <cell r="E544">
            <v>2.8596491228070176</v>
          </cell>
        </row>
        <row r="545">
          <cell r="A545" t="str">
            <v>I.E NORMAL SUPERIOR</v>
          </cell>
          <cell r="B545">
            <v>2.8857142857142857</v>
          </cell>
          <cell r="C545">
            <v>2.7727272727272729</v>
          </cell>
          <cell r="D545">
            <v>2.806451612903226</v>
          </cell>
          <cell r="E545">
            <v>2.8947368421052633</v>
          </cell>
        </row>
        <row r="546">
          <cell r="A546" t="str">
            <v>I.E TECN NUESTRA SEÑORA DE LAS MERCEDES</v>
          </cell>
          <cell r="B546">
            <v>3.0833333333333335</v>
          </cell>
          <cell r="C546">
            <v>3.3181818181818183</v>
          </cell>
          <cell r="D546">
            <v>2.4838709677419355</v>
          </cell>
          <cell r="E546">
            <v>3.3684210526315788</v>
          </cell>
        </row>
        <row r="547">
          <cell r="A547" t="str">
            <v>I.E FRANCISCO SAENZ</v>
          </cell>
          <cell r="B547">
            <v>3.6666666666666665</v>
          </cell>
          <cell r="C547">
            <v>3.0454545454545454</v>
          </cell>
          <cell r="D547">
            <v>3.3870967741935485</v>
          </cell>
          <cell r="E547">
            <v>2.6842105263157894</v>
          </cell>
        </row>
        <row r="548">
          <cell r="A548" t="str">
            <v>I.E LA FILA</v>
          </cell>
          <cell r="B548">
            <v>2.6944444444444446</v>
          </cell>
          <cell r="C548">
            <v>3.4545454545454546</v>
          </cell>
          <cell r="D548">
            <v>3.161290322580645</v>
          </cell>
          <cell r="E548">
            <v>3.3684210526315788</v>
          </cell>
        </row>
        <row r="549">
          <cell r="A549" t="str">
            <v>I.E PANAMERICANA</v>
          </cell>
          <cell r="B549">
            <v>2.342857142857143</v>
          </cell>
          <cell r="C549">
            <v>2.0454545454545454</v>
          </cell>
          <cell r="D549">
            <v>2.5483870967741935</v>
          </cell>
          <cell r="E549">
            <v>2.1052631578947367</v>
          </cell>
        </row>
        <row r="550">
          <cell r="A550" t="str">
            <v>I.E EL TRIUNFO</v>
          </cell>
          <cell r="B550">
            <v>2.6666666666666665</v>
          </cell>
          <cell r="C550">
            <v>2.7727272727272729</v>
          </cell>
          <cell r="D550">
            <v>2.5806451612903225</v>
          </cell>
          <cell r="E550">
            <v>2.736842105263158</v>
          </cell>
        </row>
        <row r="573">
          <cell r="B573" t="str">
            <v>GESTIÓN DIRECTIVA</v>
          </cell>
          <cell r="C573" t="str">
            <v>GESTIÓN ACADÉMICA</v>
          </cell>
          <cell r="D573" t="str">
            <v>GESTIÓN ADMINISTRATIVA</v>
          </cell>
          <cell r="E573" t="str">
            <v>GESTIÓN COMUNITARIA</v>
          </cell>
        </row>
        <row r="574">
          <cell r="A574" t="str">
            <v>LERIDA</v>
          </cell>
          <cell r="B574">
            <v>2.5079365079365079</v>
          </cell>
          <cell r="C574">
            <v>2.3522727272727275</v>
          </cell>
          <cell r="D574">
            <v>2.5532258064516129</v>
          </cell>
          <cell r="E574">
            <v>2.4078947368421053</v>
          </cell>
        </row>
        <row r="575">
          <cell r="A575" t="str">
            <v>I.E ARTURO MEJIA JARAMILLO</v>
          </cell>
          <cell r="B575">
            <v>2.8888888888888888</v>
          </cell>
          <cell r="C575">
            <v>2.9545454545454546</v>
          </cell>
          <cell r="D575">
            <v>3.2774193548387096</v>
          </cell>
          <cell r="E575">
            <v>2.8947368421052633</v>
          </cell>
        </row>
        <row r="576">
          <cell r="A576" t="str">
            <v>I.E TECN MINUTO DE DIOS FE Y ALEGRIA</v>
          </cell>
          <cell r="B576">
            <v>3.9142857142857141</v>
          </cell>
          <cell r="C576">
            <v>3.1363636363636362</v>
          </cell>
          <cell r="D576">
            <v>3.7419354838709675</v>
          </cell>
          <cell r="E576">
            <v>3.6315789473684212</v>
          </cell>
        </row>
        <row r="577">
          <cell r="A577" t="str">
            <v>I.E TECN COLOMBO ALEMAN SCALAS</v>
          </cell>
          <cell r="B577">
            <v>3.2285714285714286</v>
          </cell>
          <cell r="C577">
            <v>3.3181818181818183</v>
          </cell>
          <cell r="D577">
            <v>3.193548387096774</v>
          </cell>
          <cell r="E577">
            <v>3.1052631578947367</v>
          </cell>
        </row>
        <row r="578">
          <cell r="A578" t="str">
            <v>I.E SAN FRANCISCO DE LA SIERRA</v>
          </cell>
          <cell r="B578">
            <v>0</v>
          </cell>
          <cell r="C578">
            <v>0</v>
          </cell>
          <cell r="D578">
            <v>0</v>
          </cell>
          <cell r="E578">
            <v>0</v>
          </cell>
        </row>
        <row r="602">
          <cell r="B602" t="str">
            <v>GESTIÓN DIRECTIVA</v>
          </cell>
          <cell r="C602" t="str">
            <v>GESTIÓN ACADÉMICA</v>
          </cell>
          <cell r="D602" t="str">
            <v>GESTIÓN ADMINISTRATIVA</v>
          </cell>
          <cell r="E602" t="str">
            <v>GESTIÓN COMUNITARIA</v>
          </cell>
        </row>
        <row r="603">
          <cell r="A603" t="str">
            <v>LIBANO</v>
          </cell>
          <cell r="B603">
            <v>2.3358686067019399</v>
          </cell>
          <cell r="C603">
            <v>2.1515151515151518</v>
          </cell>
          <cell r="D603">
            <v>2.271505376344086</v>
          </cell>
          <cell r="E603">
            <v>2.0921052631578951</v>
          </cell>
        </row>
        <row r="604">
          <cell r="A604" t="str">
            <v>I.E TECN NUESTRA SEÑORA DEL CARMEN</v>
          </cell>
          <cell r="B604">
            <v>3.75</v>
          </cell>
          <cell r="C604">
            <v>3.2272727272727271</v>
          </cell>
          <cell r="D604">
            <v>3.5806451612903225</v>
          </cell>
          <cell r="E604">
            <v>3.6315789473684212</v>
          </cell>
        </row>
        <row r="605">
          <cell r="A605" t="str">
            <v>I.E TECN ALFONSO ARANGO TORO</v>
          </cell>
          <cell r="B605">
            <v>3.75</v>
          </cell>
          <cell r="C605">
            <v>2.6818181818181817</v>
          </cell>
          <cell r="D605">
            <v>3.3225806451612905</v>
          </cell>
          <cell r="E605">
            <v>2.4736842105263159</v>
          </cell>
        </row>
        <row r="606">
          <cell r="A606" t="str">
            <v>I.E TECNICA ISIDRO PARRA</v>
          </cell>
          <cell r="B606">
            <v>3.3796296296296293</v>
          </cell>
          <cell r="C606">
            <v>3</v>
          </cell>
          <cell r="D606">
            <v>3.3225806451612905</v>
          </cell>
          <cell r="E606">
            <v>3.4210526315789473</v>
          </cell>
        </row>
        <row r="607">
          <cell r="A607" t="str">
            <v>I.E TECN NUESTRA SEÑORA DE LOURDES</v>
          </cell>
          <cell r="B607">
            <v>3.9722222222222223</v>
          </cell>
          <cell r="C607">
            <v>3.9090909090909092</v>
          </cell>
          <cell r="D607">
            <v>3.870967741935484</v>
          </cell>
          <cell r="E607">
            <v>3.4736842105263159</v>
          </cell>
        </row>
        <row r="608">
          <cell r="A608" t="str">
            <v>I.E TECN JORGE ELIECER GAITAN AYALA</v>
          </cell>
          <cell r="B608">
            <v>3.8611111111111112</v>
          </cell>
          <cell r="C608">
            <v>3.5454545454545454</v>
          </cell>
          <cell r="D608">
            <v>3.6129032258064515</v>
          </cell>
          <cell r="E608">
            <v>3.3684210526315788</v>
          </cell>
        </row>
        <row r="609">
          <cell r="A609" t="str">
            <v>I.E  EL TESORO</v>
          </cell>
          <cell r="B609">
            <v>2.2777777777777777</v>
          </cell>
          <cell r="C609">
            <v>2.5909090909090908</v>
          </cell>
          <cell r="D609">
            <v>2.6774193548387095</v>
          </cell>
          <cell r="E609">
            <v>2.1578947368421053</v>
          </cell>
        </row>
        <row r="610">
          <cell r="A610" t="str">
            <v>I.E PATIOBONITO</v>
          </cell>
          <cell r="B610">
            <v>2.4444444444444446</v>
          </cell>
          <cell r="C610">
            <v>2.3181818181818183</v>
          </cell>
          <cell r="D610">
            <v>2.4838709677419355</v>
          </cell>
          <cell r="E610">
            <v>2.1578947368421053</v>
          </cell>
        </row>
        <row r="611">
          <cell r="A611" t="str">
            <v>I.E SAN FERNANDO</v>
          </cell>
          <cell r="B611">
            <v>0</v>
          </cell>
          <cell r="C611">
            <v>0</v>
          </cell>
          <cell r="D611">
            <v>0</v>
          </cell>
          <cell r="E611">
            <v>0</v>
          </cell>
        </row>
        <row r="612">
          <cell r="A612" t="str">
            <v>I.E LUIS FLOREZ</v>
          </cell>
          <cell r="B612">
            <v>0</v>
          </cell>
          <cell r="C612">
            <v>0</v>
          </cell>
          <cell r="D612">
            <v>0</v>
          </cell>
          <cell r="E612">
            <v>0</v>
          </cell>
        </row>
        <row r="613">
          <cell r="A613" t="str">
            <v>I.E CAMPOALEGRE  EUCLIDES BARRAGAN MENDEZ</v>
          </cell>
          <cell r="B613">
            <v>1.7619047619047619</v>
          </cell>
          <cell r="C613">
            <v>1.7727272727272727</v>
          </cell>
          <cell r="D613">
            <v>2.193548387096774</v>
          </cell>
          <cell r="E613">
            <v>1.8947368421052631</v>
          </cell>
        </row>
        <row r="614">
          <cell r="A614" t="str">
            <v>I.E SANTA TERESA</v>
          </cell>
          <cell r="B614">
            <v>2.8333333333333335</v>
          </cell>
          <cell r="C614">
            <v>2.7727272727272729</v>
          </cell>
          <cell r="D614">
            <v>2.193548387096774</v>
          </cell>
          <cell r="E614">
            <v>2.5263157894736841</v>
          </cell>
        </row>
        <row r="615">
          <cell r="A615" t="str">
            <v>I.E INMACULADA CONCEPCION</v>
          </cell>
          <cell r="B615">
            <v>0</v>
          </cell>
          <cell r="C615">
            <v>0</v>
          </cell>
          <cell r="D615">
            <v>0</v>
          </cell>
          <cell r="E615">
            <v>0</v>
          </cell>
        </row>
        <row r="636">
          <cell r="B636" t="str">
            <v>GESTIÓN DIRECTIVA</v>
          </cell>
          <cell r="C636" t="str">
            <v>GESTIÓN ACADÉMICA</v>
          </cell>
          <cell r="D636" t="str">
            <v>GESTIÓN ADMINISTRATIVA</v>
          </cell>
          <cell r="E636" t="str">
            <v>GESTIÓN COMUNITARIA</v>
          </cell>
        </row>
        <row r="637">
          <cell r="A637" t="str">
            <v>MARIQUITA</v>
          </cell>
          <cell r="B637">
            <v>2.9541269841269839</v>
          </cell>
          <cell r="C637">
            <v>2.6545454545454548</v>
          </cell>
          <cell r="D637">
            <v>2.6838709677419357</v>
          </cell>
          <cell r="E637">
            <v>2.6631578947368419</v>
          </cell>
        </row>
        <row r="638">
          <cell r="A638" t="str">
            <v>I.E SANTA ANA</v>
          </cell>
          <cell r="B638">
            <v>0</v>
          </cell>
          <cell r="C638">
            <v>0</v>
          </cell>
          <cell r="D638">
            <v>0</v>
          </cell>
          <cell r="E638">
            <v>0</v>
          </cell>
        </row>
        <row r="639">
          <cell r="A639" t="str">
            <v>I.E TECN FRANCISCO NUÑEZ PEDROZO</v>
          </cell>
          <cell r="B639">
            <v>3.4722222222222223</v>
          </cell>
          <cell r="C639">
            <v>2.9090909090909092</v>
          </cell>
          <cell r="D639">
            <v>3</v>
          </cell>
          <cell r="E639">
            <v>3.1052631578947367</v>
          </cell>
        </row>
        <row r="640">
          <cell r="A640" t="str">
            <v>I.E TECN MORENO Y ESCANDON</v>
          </cell>
          <cell r="B640">
            <v>3.7428571428571429</v>
          </cell>
          <cell r="C640">
            <v>3.0454545454545454</v>
          </cell>
          <cell r="D640">
            <v>3.161290322580645</v>
          </cell>
          <cell r="E640">
            <v>2.8947368421052633</v>
          </cell>
        </row>
        <row r="641">
          <cell r="A641" t="str">
            <v>I.E GONZALO JIMENEZ DE QUESADA</v>
          </cell>
          <cell r="B641">
            <v>3.8611111111111112</v>
          </cell>
          <cell r="C641">
            <v>3.8181818181818183</v>
          </cell>
          <cell r="D641">
            <v>3.838709677419355</v>
          </cell>
          <cell r="E641">
            <v>3.6315789473684212</v>
          </cell>
        </row>
        <row r="642">
          <cell r="A642" t="str">
            <v>I.E LAS CAMELIAS</v>
          </cell>
          <cell r="B642">
            <v>3.6944444444444446</v>
          </cell>
          <cell r="C642">
            <v>3.5</v>
          </cell>
          <cell r="D642">
            <v>3.4193548387096775</v>
          </cell>
          <cell r="E642">
            <v>3.6842105263157894</v>
          </cell>
        </row>
        <row r="664">
          <cell r="B664" t="str">
            <v>GESTIÓN DIRECTIVA</v>
          </cell>
          <cell r="C664" t="str">
            <v>GESTIÓN ACADÉMICA</v>
          </cell>
          <cell r="D664" t="str">
            <v>GESTIÓN ADMINISTRATIVA</v>
          </cell>
          <cell r="E664" t="str">
            <v>GESTIÓN COMUNITARIA</v>
          </cell>
        </row>
        <row r="665">
          <cell r="A665" t="str">
            <v>MELGAR</v>
          </cell>
          <cell r="B665">
            <v>3.6597222222222223</v>
          </cell>
          <cell r="C665">
            <v>3.7215909090909092</v>
          </cell>
          <cell r="D665">
            <v>3.3322580645161293</v>
          </cell>
          <cell r="E665">
            <v>3.2552631578947371</v>
          </cell>
        </row>
        <row r="666">
          <cell r="A666" t="str">
            <v>I.E TECNICA SUMAPAZ</v>
          </cell>
          <cell r="B666">
            <v>3.9166666666666665</v>
          </cell>
          <cell r="C666">
            <v>3.5227272727272734</v>
          </cell>
          <cell r="D666">
            <v>3.6838709677419357</v>
          </cell>
          <cell r="E666">
            <v>3.3894736842105266</v>
          </cell>
        </row>
        <row r="667">
          <cell r="A667" t="str">
            <v>I.E TECNICA GABRIELA MISTRAL</v>
          </cell>
          <cell r="B667">
            <v>2.9722222222222223</v>
          </cell>
          <cell r="C667">
            <v>3.5454545454545454</v>
          </cell>
          <cell r="D667">
            <v>3.3870967741935485</v>
          </cell>
          <cell r="E667">
            <v>2.8947368421052633</v>
          </cell>
        </row>
        <row r="668">
          <cell r="A668" t="str">
            <v>I.E TECNICA CUALAMANA</v>
          </cell>
          <cell r="B668">
            <v>3.8888888888888888</v>
          </cell>
          <cell r="C668">
            <v>3.8181818181818183</v>
          </cell>
          <cell r="D668">
            <v>2.3225806451612905</v>
          </cell>
          <cell r="E668">
            <v>2.7894736842105261</v>
          </cell>
        </row>
        <row r="669">
          <cell r="A669" t="str">
            <v>"GIMNASIO MILITAR FUERZA AEREA COLOMBIANA ""TC. LUIS F. PINTO"""</v>
          </cell>
          <cell r="B669">
            <v>3.8611111111111112</v>
          </cell>
          <cell r="C669">
            <v>4</v>
          </cell>
          <cell r="D669">
            <v>3.935483870967742</v>
          </cell>
          <cell r="E669">
            <v>3.9473684210526314</v>
          </cell>
        </row>
        <row r="693">
          <cell r="B693" t="str">
            <v>GESTIÓN DIRECTIVA</v>
          </cell>
          <cell r="C693" t="str">
            <v>GESTIÓN ACADÉMICA</v>
          </cell>
          <cell r="D693" t="str">
            <v>GESTIÓN ADMINISTRATIVA</v>
          </cell>
          <cell r="E693" t="str">
            <v>GESTIÓN COMUNITARIA</v>
          </cell>
        </row>
        <row r="694">
          <cell r="A694" t="str">
            <v>MURILLO</v>
          </cell>
          <cell r="B694">
            <v>2.7829365079365083</v>
          </cell>
          <cell r="C694">
            <v>2.8636363636363638</v>
          </cell>
          <cell r="D694">
            <v>3.032258064516129</v>
          </cell>
          <cell r="E694">
            <v>2.8157894736842106</v>
          </cell>
        </row>
        <row r="695">
          <cell r="A695" t="str">
            <v>I.E EL BOSQUE</v>
          </cell>
          <cell r="B695">
            <v>3.3714285714285714</v>
          </cell>
          <cell r="C695">
            <v>2.9090909090909092</v>
          </cell>
          <cell r="D695">
            <v>3.4193548387096775</v>
          </cell>
          <cell r="E695">
            <v>2.8947368421052633</v>
          </cell>
        </row>
        <row r="696">
          <cell r="A696" t="str">
            <v>I.E TECNICA LEPANTO</v>
          </cell>
          <cell r="B696">
            <v>2.1944444444444446</v>
          </cell>
          <cell r="C696">
            <v>2.8181818181818183</v>
          </cell>
          <cell r="D696">
            <v>2.6451612903225805</v>
          </cell>
          <cell r="E696">
            <v>2.736842105263158</v>
          </cell>
        </row>
        <row r="721">
          <cell r="B721" t="str">
            <v>GESTIÓN DIRECTIVA</v>
          </cell>
          <cell r="C721" t="str">
            <v>GESTIÓN ACADÉMICA</v>
          </cell>
          <cell r="D721" t="str">
            <v>GESTIÓN ADMINISTRATIVA</v>
          </cell>
          <cell r="E721" t="str">
            <v>GESTIÓN COMUNITARIA</v>
          </cell>
        </row>
        <row r="722">
          <cell r="A722" t="str">
            <v>NATAGAIMA</v>
          </cell>
          <cell r="B722">
            <v>3.083333333333333</v>
          </cell>
          <cell r="C722">
            <v>2.709090909090909</v>
          </cell>
          <cell r="D722">
            <v>3.0903225806451617</v>
          </cell>
          <cell r="E722">
            <v>3.1157894736842104</v>
          </cell>
        </row>
        <row r="723">
          <cell r="A723" t="str">
            <v>I.E TECNICA FRANCISCO JOSE DE CALDAS</v>
          </cell>
          <cell r="B723">
            <v>3.4722222222222223</v>
          </cell>
          <cell r="C723">
            <v>2.9090909090909092</v>
          </cell>
          <cell r="D723">
            <v>2.967741935483871</v>
          </cell>
          <cell r="E723">
            <v>3.2105263157894739</v>
          </cell>
        </row>
        <row r="724">
          <cell r="A724" t="str">
            <v>I.E GUSTAVO PERDOMO AVILA</v>
          </cell>
          <cell r="B724">
            <v>2.7222222222222223</v>
          </cell>
          <cell r="C724">
            <v>2.3181818181818183</v>
          </cell>
          <cell r="D724">
            <v>3</v>
          </cell>
          <cell r="E724">
            <v>3.0526315789473686</v>
          </cell>
        </row>
        <row r="725">
          <cell r="A725" t="str">
            <v>I.E POLICARPA SALAVARRIETA</v>
          </cell>
          <cell r="B725">
            <v>3.0555555555555554</v>
          </cell>
          <cell r="C725">
            <v>2.7272727272727271</v>
          </cell>
          <cell r="D725">
            <v>3.2580645161290325</v>
          </cell>
          <cell r="E725">
            <v>3.1052631578947367</v>
          </cell>
        </row>
        <row r="726">
          <cell r="A726" t="str">
            <v>I.E MARIANO OSPINA PEREZ</v>
          </cell>
          <cell r="B726">
            <v>2.9722222222222223</v>
          </cell>
          <cell r="C726">
            <v>2.7272727272727271</v>
          </cell>
          <cell r="D726">
            <v>3</v>
          </cell>
          <cell r="E726">
            <v>3.1578947368421053</v>
          </cell>
        </row>
        <row r="727">
          <cell r="A727" t="str">
            <v>I.E ANCHIQUE</v>
          </cell>
          <cell r="B727">
            <v>3.1944444444444446</v>
          </cell>
          <cell r="C727">
            <v>2.8636363636363638</v>
          </cell>
          <cell r="D727">
            <v>3.225806451612903</v>
          </cell>
          <cell r="E727">
            <v>3.0526315789473686</v>
          </cell>
        </row>
        <row r="749">
          <cell r="B749" t="str">
            <v>GESTIÓN DIRECTIVA</v>
          </cell>
          <cell r="C749" t="str">
            <v>GESTIÓN ACADÉMICA</v>
          </cell>
          <cell r="D749" t="str">
            <v>GESTIÓN ADMINISTRATIVA</v>
          </cell>
          <cell r="E749" t="str">
            <v>GESTIÓN COMUNITARIA</v>
          </cell>
        </row>
        <row r="750">
          <cell r="A750" t="str">
            <v>ORTEGA</v>
          </cell>
          <cell r="B750">
            <v>2.4237433862433861</v>
          </cell>
          <cell r="C750">
            <v>2.3068181818181821</v>
          </cell>
          <cell r="D750">
            <v>2.354838709677419</v>
          </cell>
          <cell r="E750">
            <v>2.2960526315789473</v>
          </cell>
        </row>
        <row r="751">
          <cell r="A751" t="str">
            <v>I.E TECNICA NICOLAS RAMIREZ</v>
          </cell>
          <cell r="B751">
            <v>3.6388888888888888</v>
          </cell>
          <cell r="C751">
            <v>3.7272727272727271</v>
          </cell>
          <cell r="D751">
            <v>3.3225806451612905</v>
          </cell>
          <cell r="E751">
            <v>3.3684210526315788</v>
          </cell>
        </row>
        <row r="752">
          <cell r="A752" t="str">
            <v>I.E JHON F KENNEDY</v>
          </cell>
          <cell r="B752">
            <v>2.8333333333333335</v>
          </cell>
          <cell r="C752">
            <v>2.5909090909090908</v>
          </cell>
          <cell r="D752">
            <v>2.6129032258064515</v>
          </cell>
          <cell r="E752">
            <v>2.8421052631578947</v>
          </cell>
        </row>
        <row r="753">
          <cell r="A753" t="str">
            <v>I.E TECNICA OLAYA HERRERA</v>
          </cell>
          <cell r="B753">
            <v>3</v>
          </cell>
          <cell r="C753">
            <v>2.7727272727272729</v>
          </cell>
          <cell r="D753">
            <v>3.096774193548387</v>
          </cell>
          <cell r="E753">
            <v>2.4736842105263159</v>
          </cell>
        </row>
        <row r="754">
          <cell r="A754" t="str">
            <v>I.E PUENTE CUCUANA</v>
          </cell>
          <cell r="B754">
            <v>3.6944444444444446</v>
          </cell>
          <cell r="C754">
            <v>3.6363636363636362</v>
          </cell>
          <cell r="D754">
            <v>3.6774193548387095</v>
          </cell>
          <cell r="E754">
            <v>3.6315789473684212</v>
          </cell>
        </row>
        <row r="755">
          <cell r="A755" t="str">
            <v>I.E GUATAVITA TUA</v>
          </cell>
          <cell r="B755">
            <v>2.8518518518518516</v>
          </cell>
          <cell r="C755">
            <v>2.6363636363636362</v>
          </cell>
          <cell r="D755">
            <v>2.5161290322580645</v>
          </cell>
          <cell r="E755">
            <v>2.6842105263157894</v>
          </cell>
        </row>
        <row r="756">
          <cell r="A756" t="str">
            <v>I.E ALTOZANO</v>
          </cell>
          <cell r="B756">
            <v>0</v>
          </cell>
          <cell r="C756">
            <v>0</v>
          </cell>
          <cell r="D756">
            <v>0</v>
          </cell>
          <cell r="E756">
            <v>0</v>
          </cell>
        </row>
        <row r="757">
          <cell r="A757" t="str">
            <v>I.E SAMARIA</v>
          </cell>
          <cell r="B757">
            <v>3.3714285714285714</v>
          </cell>
          <cell r="C757">
            <v>3.0909090909090908</v>
          </cell>
          <cell r="D757">
            <v>3.6129032258064515</v>
          </cell>
          <cell r="E757">
            <v>3.3684210526315788</v>
          </cell>
        </row>
        <row r="758">
          <cell r="A758" t="str">
            <v>I.E EL VERGEL</v>
          </cell>
          <cell r="B758">
            <v>0</v>
          </cell>
          <cell r="C758">
            <v>0</v>
          </cell>
          <cell r="D758">
            <v>0</v>
          </cell>
          <cell r="E758">
            <v>0</v>
          </cell>
        </row>
        <row r="779">
          <cell r="B779" t="str">
            <v>GESTIÓN DIRECTIVA</v>
          </cell>
          <cell r="C779" t="str">
            <v>GESTIÓN ACADÉMICA</v>
          </cell>
          <cell r="D779" t="str">
            <v>GESTIÓN ADMINISTRATIVA</v>
          </cell>
          <cell r="E779" t="str">
            <v>GESTIÓN COMUNITARIA</v>
          </cell>
        </row>
        <row r="780">
          <cell r="A780" t="str">
            <v>PALOCABILDO</v>
          </cell>
          <cell r="B780">
            <v>3.291666666666667</v>
          </cell>
          <cell r="C780">
            <v>3.2045454545454546</v>
          </cell>
          <cell r="D780">
            <v>3.129032258064516</v>
          </cell>
          <cell r="E780">
            <v>3.1052631578947367</v>
          </cell>
        </row>
        <row r="781">
          <cell r="A781" t="str">
            <v>I.E PLAYA RICA</v>
          </cell>
          <cell r="B781">
            <v>2.8611111111111112</v>
          </cell>
          <cell r="C781">
            <v>2.5</v>
          </cell>
          <cell r="D781">
            <v>2.4516129032258065</v>
          </cell>
          <cell r="E781">
            <v>2.5263157894736841</v>
          </cell>
        </row>
        <row r="782">
          <cell r="A782" t="str">
            <v>I.E TECNICA AGROINDUSTRIAL LEOPOLDO GARCIA</v>
          </cell>
          <cell r="B782">
            <v>3.7222222222222223</v>
          </cell>
          <cell r="C782">
            <v>3.9090909090909092</v>
          </cell>
          <cell r="D782">
            <v>3.806451612903226</v>
          </cell>
          <cell r="E782">
            <v>3.6842105263157894</v>
          </cell>
        </row>
        <row r="805">
          <cell r="B805" t="str">
            <v>GESTIÓN DIRECTIVA</v>
          </cell>
          <cell r="C805" t="str">
            <v>GESTIÓN ACADÉMICA</v>
          </cell>
          <cell r="D805" t="str">
            <v>GESTIÓN ADMINISTRATIVA</v>
          </cell>
          <cell r="E805" t="str">
            <v>GESTIÓN COMUNITARIA</v>
          </cell>
        </row>
        <row r="806">
          <cell r="A806" t="str">
            <v>PIEDRAS</v>
          </cell>
          <cell r="B806">
            <v>3.2740740740740741</v>
          </cell>
          <cell r="C806">
            <v>2.9318181818181817</v>
          </cell>
          <cell r="D806">
            <v>3.129032258064516</v>
          </cell>
          <cell r="E806">
            <v>2.5789473684210527</v>
          </cell>
        </row>
        <row r="807">
          <cell r="A807" t="str">
            <v>I.E TECNICA FABIO LOZANO Y LOZANO</v>
          </cell>
          <cell r="B807">
            <v>3.1481481481481484</v>
          </cell>
          <cell r="C807">
            <v>2.8636363636363638</v>
          </cell>
          <cell r="D807">
            <v>2.774193548387097</v>
          </cell>
          <cell r="E807">
            <v>2.0526315789473686</v>
          </cell>
        </row>
        <row r="808">
          <cell r="A808" t="str">
            <v>I.E DOIMA</v>
          </cell>
          <cell r="B808">
            <v>3.4</v>
          </cell>
          <cell r="C808">
            <v>3</v>
          </cell>
          <cell r="E808">
            <v>3.1052631578947367</v>
          </cell>
        </row>
        <row r="829">
          <cell r="B829" t="str">
            <v>GESTIÓN DIRECTIVA</v>
          </cell>
          <cell r="C829" t="str">
            <v>GESTIÓN ACADÉMICA</v>
          </cell>
          <cell r="D829" t="str">
            <v>GESTIÓN ADMINISTRATIVA</v>
          </cell>
          <cell r="E829" t="str">
            <v>GESTIÓN COMUNITARIA</v>
          </cell>
        </row>
        <row r="830">
          <cell r="A830" t="str">
            <v>PLANADAS</v>
          </cell>
          <cell r="B830">
            <v>2.2806878306878309</v>
          </cell>
          <cell r="C830">
            <v>2.3693181818181817</v>
          </cell>
          <cell r="D830">
            <v>2.2661290322580645</v>
          </cell>
          <cell r="E830">
            <v>2.0855263157894739</v>
          </cell>
        </row>
        <row r="831">
          <cell r="A831" t="str">
            <v>I.E TECNICA PABLO SEXTO</v>
          </cell>
          <cell r="B831">
            <v>2.7129629629629628</v>
          </cell>
          <cell r="C831">
            <v>3.0454545454545454</v>
          </cell>
          <cell r="D831">
            <v>2.774193548387097</v>
          </cell>
          <cell r="E831">
            <v>2.8947368421052633</v>
          </cell>
        </row>
        <row r="832">
          <cell r="A832" t="str">
            <v>I.E SANTO DOMINGO SAVIO</v>
          </cell>
          <cell r="B832">
            <v>0</v>
          </cell>
          <cell r="C832">
            <v>0</v>
          </cell>
          <cell r="D832">
            <v>0</v>
          </cell>
          <cell r="E832">
            <v>0</v>
          </cell>
        </row>
        <row r="833">
          <cell r="A833" t="str">
            <v>I.E TECNICA LOS ANDES</v>
          </cell>
          <cell r="B833">
            <v>3.1666666666666665</v>
          </cell>
          <cell r="C833">
            <v>3.2727272727272729</v>
          </cell>
          <cell r="D833">
            <v>3.3225806451612905</v>
          </cell>
          <cell r="E833">
            <v>2.8947368421052633</v>
          </cell>
        </row>
        <row r="834">
          <cell r="A834" t="str">
            <v>I.E LA PRIMAVERA</v>
          </cell>
          <cell r="B834">
            <v>3.3888888888888888</v>
          </cell>
          <cell r="C834">
            <v>3.1818181818181817</v>
          </cell>
          <cell r="D834">
            <v>2.903225806451613</v>
          </cell>
          <cell r="E834">
            <v>3</v>
          </cell>
        </row>
        <row r="835">
          <cell r="A835" t="str">
            <v>I.E EL RUBI</v>
          </cell>
          <cell r="B835">
            <v>0</v>
          </cell>
          <cell r="C835">
            <v>0</v>
          </cell>
          <cell r="D835">
            <v>0</v>
          </cell>
          <cell r="E835">
            <v>0</v>
          </cell>
        </row>
        <row r="836">
          <cell r="A836" t="str">
            <v>I.E NASAWE´SX FI´ZÑI</v>
          </cell>
          <cell r="B836">
            <v>2.9444444444444446</v>
          </cell>
          <cell r="C836">
            <v>3.2727272727272729</v>
          </cell>
          <cell r="D836">
            <v>3</v>
          </cell>
          <cell r="E836">
            <v>2.6842105263157894</v>
          </cell>
        </row>
        <row r="837">
          <cell r="A837" t="str">
            <v>I.E ANTONIO NARIÑO</v>
          </cell>
          <cell r="B837">
            <v>2.8611111111111112</v>
          </cell>
          <cell r="C837">
            <v>3.0454545454545454</v>
          </cell>
          <cell r="D837">
            <v>3.161290322580645</v>
          </cell>
          <cell r="E837">
            <v>2.5789473684210527</v>
          </cell>
        </row>
        <row r="838">
          <cell r="A838" t="str">
            <v>I.E BILBAO</v>
          </cell>
          <cell r="B838">
            <v>3.1714285714285713</v>
          </cell>
          <cell r="C838">
            <v>3.1363636363636362</v>
          </cell>
          <cell r="D838">
            <v>2.967741935483871</v>
          </cell>
          <cell r="E838">
            <v>2.6315789473684212</v>
          </cell>
        </row>
        <row r="858">
          <cell r="B858" t="str">
            <v>GESTIÓN DIRECTIVA</v>
          </cell>
          <cell r="C858" t="str">
            <v>GESTIÓN ACADÉMICA</v>
          </cell>
          <cell r="D858" t="str">
            <v>GESTIÓN ADMINISTRATIVA</v>
          </cell>
          <cell r="E858" t="str">
            <v>GESTIÓN COMUNITARIA</v>
          </cell>
        </row>
        <row r="859">
          <cell r="A859" t="str">
            <v>PRADO</v>
          </cell>
          <cell r="B859">
            <v>0</v>
          </cell>
          <cell r="C859">
            <v>0</v>
          </cell>
          <cell r="D859">
            <v>0</v>
          </cell>
          <cell r="E859">
            <v>0</v>
          </cell>
        </row>
        <row r="860">
          <cell r="A860" t="str">
            <v>I.E LUIS FELIPE PINTO</v>
          </cell>
          <cell r="B860">
            <v>0</v>
          </cell>
          <cell r="C860">
            <v>0</v>
          </cell>
          <cell r="D860">
            <v>0</v>
          </cell>
          <cell r="E860">
            <v>0</v>
          </cell>
        </row>
        <row r="861">
          <cell r="A861" t="str">
            <v>I.E JOSE CELESTINO MUTIS</v>
          </cell>
          <cell r="B861">
            <v>0</v>
          </cell>
          <cell r="C861">
            <v>0</v>
          </cell>
          <cell r="D861">
            <v>0</v>
          </cell>
          <cell r="E861">
            <v>0</v>
          </cell>
        </row>
        <row r="862">
          <cell r="A862" t="str">
            <v>I.E ISLA DEL SOL</v>
          </cell>
          <cell r="B862">
            <v>0</v>
          </cell>
          <cell r="C862">
            <v>0</v>
          </cell>
          <cell r="D862">
            <v>0</v>
          </cell>
          <cell r="E862">
            <v>0</v>
          </cell>
        </row>
        <row r="886">
          <cell r="B886" t="str">
            <v>GESTIÓN DIRECTIVA</v>
          </cell>
          <cell r="C886" t="str">
            <v>GESTIÓN ACADÉMICA</v>
          </cell>
          <cell r="D886" t="str">
            <v>GESTIÓN ADMINISTRATIVA</v>
          </cell>
          <cell r="E886" t="str">
            <v>GESTIÓN COMUNITARIA</v>
          </cell>
        </row>
        <row r="887">
          <cell r="A887" t="str">
            <v xml:space="preserve">PURIFICACION </v>
          </cell>
          <cell r="B887">
            <v>2.403888888888889</v>
          </cell>
          <cell r="C887">
            <v>2.2659090909090911</v>
          </cell>
          <cell r="D887">
            <v>2.2228387096774194</v>
          </cell>
          <cell r="E887">
            <v>2.2105263157894735</v>
          </cell>
        </row>
        <row r="888">
          <cell r="A888" t="str">
            <v>I.E TECNICA PEREZ Y ALDANA</v>
          </cell>
          <cell r="B888">
            <v>3.3611111111111112</v>
          </cell>
          <cell r="C888">
            <v>2.7272727272727271</v>
          </cell>
          <cell r="D888">
            <v>3.3225806451612905</v>
          </cell>
          <cell r="E888">
            <v>3.0526315789473686</v>
          </cell>
        </row>
        <row r="889">
          <cell r="A889" t="str">
            <v>I.E TECNICA SANTA LUCIA</v>
          </cell>
          <cell r="B889">
            <v>0</v>
          </cell>
          <cell r="C889">
            <v>0</v>
          </cell>
          <cell r="D889">
            <v>0</v>
          </cell>
          <cell r="E889">
            <v>0</v>
          </cell>
        </row>
        <row r="890">
          <cell r="A890" t="str">
            <v>I.E SAN JORGE</v>
          </cell>
          <cell r="B890">
            <v>2.6027777777777774</v>
          </cell>
          <cell r="C890">
            <v>2.5568181818181812</v>
          </cell>
          <cell r="D890">
            <v>2.3077419354838713</v>
          </cell>
          <cell r="E890">
            <v>2.3684210526315788</v>
          </cell>
        </row>
        <row r="891">
          <cell r="A891" t="str">
            <v>I.E CAIRO SOCORRO</v>
          </cell>
          <cell r="B891">
            <v>2.8055555555555554</v>
          </cell>
          <cell r="C891">
            <v>2.7727272727272729</v>
          </cell>
          <cell r="D891">
            <v>2.7096774193548385</v>
          </cell>
          <cell r="E891">
            <v>2.4210526315789473</v>
          </cell>
        </row>
        <row r="892">
          <cell r="A892" t="str">
            <v>I.E TECNICA TULIO VARON</v>
          </cell>
          <cell r="B892">
            <v>3.25</v>
          </cell>
          <cell r="C892">
            <v>3.2727272727272729</v>
          </cell>
          <cell r="D892">
            <v>2.774193548387097</v>
          </cell>
          <cell r="E892">
            <v>3.2105263157894739</v>
          </cell>
        </row>
        <row r="915">
          <cell r="B915" t="str">
            <v>GESTIÓN DIRECTIVA</v>
          </cell>
          <cell r="C915" t="str">
            <v>GESTIÓN ACADÉMICA</v>
          </cell>
          <cell r="D915" t="str">
            <v>GESTIÓN ADMINISTRATIVA</v>
          </cell>
          <cell r="E915" t="str">
            <v>GESTIÓN COMUNITARIA</v>
          </cell>
        </row>
        <row r="916">
          <cell r="A916" t="str">
            <v>RIOBLANCO</v>
          </cell>
          <cell r="B916">
            <v>2.8076341647770215</v>
          </cell>
          <cell r="C916">
            <v>2.7727272727272725</v>
          </cell>
          <cell r="D916">
            <v>2.6635944700460827</v>
          </cell>
          <cell r="E916">
            <v>2.6240601503759398</v>
          </cell>
        </row>
        <row r="917">
          <cell r="A917" t="str">
            <v>I.E TECNICA FRANCISCO JULIAN OLAYA</v>
          </cell>
          <cell r="B917">
            <v>3.0833333333333335</v>
          </cell>
          <cell r="C917">
            <v>3.4545454545454546</v>
          </cell>
          <cell r="D917">
            <v>3.193548387096774</v>
          </cell>
          <cell r="E917">
            <v>3.3684210526315788</v>
          </cell>
        </row>
        <row r="918">
          <cell r="A918" t="str">
            <v>I.E TECNICA GENERAL SANTANDER</v>
          </cell>
          <cell r="B918">
            <v>3.8571428571428572</v>
          </cell>
          <cell r="C918">
            <v>3.5909090909090908</v>
          </cell>
          <cell r="D918">
            <v>3.870967741935484</v>
          </cell>
          <cell r="E918">
            <v>3.4210526315789473</v>
          </cell>
        </row>
        <row r="919">
          <cell r="A919" t="str">
            <v>I.E JOSÉ MARÍA CÓRDOBA</v>
          </cell>
          <cell r="B919">
            <v>3</v>
          </cell>
          <cell r="C919">
            <v>2.8181818181818183</v>
          </cell>
          <cell r="D919">
            <v>2.7096774193548385</v>
          </cell>
          <cell r="E919">
            <v>2.6842105263157894</v>
          </cell>
        </row>
        <row r="920">
          <cell r="A920" t="str">
            <v>I.E TECNICA AGROPECUARIA SAN RAFAEL</v>
          </cell>
          <cell r="B920">
            <v>0</v>
          </cell>
          <cell r="C920">
            <v>0</v>
          </cell>
          <cell r="D920">
            <v>0</v>
          </cell>
          <cell r="E920">
            <v>0</v>
          </cell>
        </row>
        <row r="921">
          <cell r="A921" t="str">
            <v>I.E EL QUEBRADON</v>
          </cell>
          <cell r="B921">
            <v>3.5</v>
          </cell>
          <cell r="C921">
            <v>3.5909090909090908</v>
          </cell>
          <cell r="D921">
            <v>3.2903225806451615</v>
          </cell>
          <cell r="E921">
            <v>3.1578947368421053</v>
          </cell>
        </row>
        <row r="922">
          <cell r="A922" t="str">
            <v>I.E JESUS ANTONIO AMEZQUITA</v>
          </cell>
          <cell r="B922">
            <v>3.2407407407407405</v>
          </cell>
          <cell r="C922">
            <v>3.0909090909090908</v>
          </cell>
          <cell r="D922">
            <v>3.064516129032258</v>
          </cell>
          <cell r="E922">
            <v>3.1052631578947367</v>
          </cell>
        </row>
        <row r="923">
          <cell r="A923" t="str">
            <v>I.E LUIS ERNESTO VANEGAS NEIRA</v>
          </cell>
          <cell r="B923">
            <v>2.9722222222222223</v>
          </cell>
          <cell r="C923">
            <v>2.8636363636363638</v>
          </cell>
          <cell r="D923">
            <v>2.5161290322580645</v>
          </cell>
          <cell r="E923">
            <v>2.6315789473684212</v>
          </cell>
        </row>
        <row r="943">
          <cell r="B943" t="str">
            <v>GESTIÓN DIRECTIVA</v>
          </cell>
          <cell r="C943" t="str">
            <v>GESTIÓN ACADÉMICA</v>
          </cell>
          <cell r="D943" t="str">
            <v>GESTIÓN ADMINISTRATIVA</v>
          </cell>
          <cell r="E943" t="str">
            <v>GESTIÓN COMUNITARIA</v>
          </cell>
        </row>
        <row r="944">
          <cell r="A944" t="str">
            <v>RONCESVALLES</v>
          </cell>
          <cell r="B944">
            <v>2.8281746031746033</v>
          </cell>
          <cell r="C944">
            <v>2.3636363636363633</v>
          </cell>
          <cell r="D944">
            <v>2.774193548387097</v>
          </cell>
          <cell r="E944">
            <v>2.3421052631578947</v>
          </cell>
        </row>
        <row r="945">
          <cell r="A945" t="str">
            <v>I.E MANUEL ELKIN PATARROYO</v>
          </cell>
          <cell r="B945">
            <v>3.0277777777777777</v>
          </cell>
          <cell r="C945">
            <v>2.7272727272727271</v>
          </cell>
          <cell r="D945">
            <v>2.6451612903225805</v>
          </cell>
          <cell r="E945">
            <v>2.6842105263157894</v>
          </cell>
        </row>
        <row r="946">
          <cell r="A946" t="str">
            <v>I.E TECNICA LA VOZ DE LA TIERRA</v>
          </cell>
          <cell r="B946">
            <v>2.6285714285714286</v>
          </cell>
          <cell r="C946">
            <v>2</v>
          </cell>
          <cell r="D946">
            <v>2.903225806451613</v>
          </cell>
          <cell r="E946">
            <v>2</v>
          </cell>
        </row>
        <row r="968">
          <cell r="B968" t="str">
            <v>GESTIÓN DIRECTIVA</v>
          </cell>
          <cell r="C968" t="str">
            <v>GESTIÓN ACADÉMICA</v>
          </cell>
          <cell r="D968" t="str">
            <v>GESTIÓN ADMINISTRATIVA</v>
          </cell>
          <cell r="E968" t="str">
            <v>GESTIÓN COMUNITARIA</v>
          </cell>
        </row>
        <row r="969">
          <cell r="A969" t="str">
            <v>ROVIRA</v>
          </cell>
          <cell r="B969">
            <v>1.9927983539094651</v>
          </cell>
          <cell r="C969">
            <v>1.9797979797979801</v>
          </cell>
          <cell r="D969">
            <v>1.903225806451613</v>
          </cell>
          <cell r="E969">
            <v>1.9181286549707603</v>
          </cell>
        </row>
        <row r="970">
          <cell r="A970" t="str">
            <v>I.E FRANCISCO DE MIRANDA</v>
          </cell>
          <cell r="B970">
            <v>0</v>
          </cell>
          <cell r="C970">
            <v>0</v>
          </cell>
          <cell r="D970">
            <v>0</v>
          </cell>
          <cell r="E970">
            <v>0</v>
          </cell>
        </row>
        <row r="971">
          <cell r="A971" t="str">
            <v>I.E TECNICA LA CEIBA</v>
          </cell>
          <cell r="B971">
            <v>0</v>
          </cell>
          <cell r="C971">
            <v>0</v>
          </cell>
          <cell r="D971">
            <v>0</v>
          </cell>
          <cell r="E971">
            <v>0</v>
          </cell>
        </row>
        <row r="972">
          <cell r="A972" t="str">
            <v>I.E LA LUISA</v>
          </cell>
          <cell r="B972">
            <v>3</v>
          </cell>
          <cell r="C972">
            <v>3.1818181818181817</v>
          </cell>
          <cell r="D972">
            <v>2.774193548387097</v>
          </cell>
          <cell r="E972">
            <v>3.0526315789473686</v>
          </cell>
        </row>
        <row r="973">
          <cell r="A973" t="str">
            <v>I.E LA REFORMA</v>
          </cell>
          <cell r="B973">
            <v>3.5185185185185182</v>
          </cell>
          <cell r="C973">
            <v>2.8636363636363638</v>
          </cell>
          <cell r="D973">
            <v>2.806451612903226</v>
          </cell>
          <cell r="E973">
            <v>3</v>
          </cell>
        </row>
        <row r="974">
          <cell r="A974" t="str">
            <v>I.E RIOMANSO</v>
          </cell>
          <cell r="B974">
            <v>3.0277777777777777</v>
          </cell>
          <cell r="C974">
            <v>2.9545454545454546</v>
          </cell>
          <cell r="D974">
            <v>2.7096774193548385</v>
          </cell>
          <cell r="E974">
            <v>2.736842105263158</v>
          </cell>
        </row>
        <row r="975">
          <cell r="A975" t="str">
            <v>I.E JULIO ERNESTO ANDRADE</v>
          </cell>
          <cell r="B975">
            <v>2.3888888888888888</v>
          </cell>
          <cell r="C975">
            <v>2.1818181818181817</v>
          </cell>
          <cell r="D975">
            <v>2.5483870967741935</v>
          </cell>
          <cell r="E975">
            <v>2.3157894736842106</v>
          </cell>
        </row>
        <row r="976">
          <cell r="A976" t="str">
            <v>I.E LA LIBERTAD</v>
          </cell>
          <cell r="B976">
            <v>3.3981481481481484</v>
          </cell>
          <cell r="C976">
            <v>3.4545454545454546</v>
          </cell>
          <cell r="D976">
            <v>3.6451612903225805</v>
          </cell>
          <cell r="E976">
            <v>3.2105263157894739</v>
          </cell>
        </row>
        <row r="977">
          <cell r="A977" t="str">
            <v>I.E LA FLORIDA</v>
          </cell>
          <cell r="B977">
            <v>0</v>
          </cell>
          <cell r="C977">
            <v>0</v>
          </cell>
          <cell r="D977">
            <v>0</v>
          </cell>
          <cell r="E977">
            <v>0</v>
          </cell>
        </row>
        <row r="978">
          <cell r="A978" t="str">
            <v>I.E TECNICA FELIPE SALAME</v>
          </cell>
          <cell r="B978">
            <v>2.6018518518518516</v>
          </cell>
          <cell r="C978">
            <v>3.1818181818181817</v>
          </cell>
          <cell r="D978">
            <v>2.6451612903225805</v>
          </cell>
          <cell r="E978">
            <v>2.9473684210526314</v>
          </cell>
        </row>
        <row r="1002">
          <cell r="B1002" t="str">
            <v>GESTIÓN DIRECTIVA</v>
          </cell>
          <cell r="C1002" t="str">
            <v>GESTIÓN ACADÉMICA</v>
          </cell>
          <cell r="D1002" t="str">
            <v>GESTIÓN ADMINISTRATIVA</v>
          </cell>
          <cell r="E1002" t="str">
            <v>GESTIÓN COMUNITARIA</v>
          </cell>
        </row>
        <row r="1003">
          <cell r="A1003" t="str">
            <v>SALDAÑA</v>
          </cell>
          <cell r="B1003">
            <v>1.7886243386243386</v>
          </cell>
          <cell r="C1003">
            <v>1.6515151515151514</v>
          </cell>
          <cell r="D1003">
            <v>2.064516129032258</v>
          </cell>
          <cell r="E1003">
            <v>1.9298245614035088</v>
          </cell>
        </row>
        <row r="1004">
          <cell r="A1004" t="str">
            <v>I.E CENTRAL</v>
          </cell>
          <cell r="B1004">
            <v>0</v>
          </cell>
          <cell r="C1004">
            <v>0</v>
          </cell>
          <cell r="D1004">
            <v>0</v>
          </cell>
          <cell r="E1004">
            <v>0</v>
          </cell>
        </row>
        <row r="1005">
          <cell r="A1005" t="str">
            <v>I.E TECNICA GENERAL ROBERTO LEYVA</v>
          </cell>
          <cell r="B1005">
            <v>2.1944444444444446</v>
          </cell>
          <cell r="C1005">
            <v>2.2272727272727271</v>
          </cell>
          <cell r="D1005">
            <v>2.806451612903226</v>
          </cell>
          <cell r="E1005">
            <v>2.736842105263158</v>
          </cell>
        </row>
        <row r="1006">
          <cell r="A1006" t="str">
            <v>I.E PAPAGALA</v>
          </cell>
          <cell r="B1006">
            <v>3.1714285714285713</v>
          </cell>
          <cell r="C1006">
            <v>2.7272727272727271</v>
          </cell>
          <cell r="D1006">
            <v>3.3870967741935485</v>
          </cell>
          <cell r="E1006">
            <v>3.0526315789473686</v>
          </cell>
        </row>
        <row r="1030">
          <cell r="B1030" t="str">
            <v>GESTIÓN DIRECTIVA</v>
          </cell>
          <cell r="C1030" t="str">
            <v>GESTIÓN ACADÉMICA</v>
          </cell>
          <cell r="D1030" t="str">
            <v>GESTIÓN ADMINISTRATIVA</v>
          </cell>
          <cell r="E1030" t="str">
            <v>GESTIÓN COMUNITARIA</v>
          </cell>
        </row>
        <row r="1031">
          <cell r="A1031" t="str">
            <v>SAN ANTONIO</v>
          </cell>
          <cell r="B1031">
            <v>2.2023809523809526</v>
          </cell>
          <cell r="C1031">
            <v>1.9772727272727273</v>
          </cell>
          <cell r="D1031">
            <v>2.1451612903225805</v>
          </cell>
          <cell r="E1031">
            <v>2.1052631578947367</v>
          </cell>
        </row>
        <row r="1032">
          <cell r="A1032" t="str">
            <v>I.E JOSE MARIA CARBONELL</v>
          </cell>
          <cell r="B1032">
            <v>2.8611111111111112</v>
          </cell>
          <cell r="C1032">
            <v>2.0909090909090908</v>
          </cell>
          <cell r="D1032">
            <v>2.5161290322580645</v>
          </cell>
          <cell r="E1032">
            <v>2.5263157894736841</v>
          </cell>
        </row>
        <row r="1033">
          <cell r="A1033" t="str">
            <v>I.E PABLO VI</v>
          </cell>
          <cell r="B1033">
            <v>3.1428571428571428</v>
          </cell>
          <cell r="C1033">
            <v>3.2272727272727271</v>
          </cell>
          <cell r="D1033">
            <v>3.3225806451612905</v>
          </cell>
          <cell r="E1033">
            <v>3.2105263157894739</v>
          </cell>
        </row>
        <row r="1034">
          <cell r="A1034" t="str">
            <v>I.E SAN JOSE DE TETUAN</v>
          </cell>
          <cell r="B1034">
            <v>2.8055555555555554</v>
          </cell>
          <cell r="C1034">
            <v>2.5909090909090908</v>
          </cell>
          <cell r="D1034">
            <v>2.7419354838709675</v>
          </cell>
          <cell r="E1034">
            <v>2.6842105263157894</v>
          </cell>
        </row>
        <row r="1035">
          <cell r="A1035" t="str">
            <v>I.E DOMINGO SAVIO</v>
          </cell>
          <cell r="B1035">
            <v>0</v>
          </cell>
          <cell r="C1035">
            <v>0</v>
          </cell>
          <cell r="D1035">
            <v>0</v>
          </cell>
          <cell r="E1035">
            <v>0</v>
          </cell>
        </row>
        <row r="1058">
          <cell r="B1058" t="str">
            <v>GESTIÓN DIRECTIVA</v>
          </cell>
          <cell r="C1058" t="str">
            <v>GESTIÓN ACADÉMICA</v>
          </cell>
          <cell r="D1058" t="str">
            <v>GESTIÓN ADMINISTRATIVA</v>
          </cell>
          <cell r="E1058" t="str">
            <v>GESTIÓN COMUNITARIA</v>
          </cell>
        </row>
        <row r="1059">
          <cell r="A1059" t="str">
            <v xml:space="preserve">SAN LUIS </v>
          </cell>
          <cell r="B1059">
            <v>2.5625</v>
          </cell>
          <cell r="C1059">
            <v>2.3522727272727275</v>
          </cell>
          <cell r="D1059">
            <v>2.5806451612903225</v>
          </cell>
          <cell r="E1059">
            <v>2.3552631578947367</v>
          </cell>
        </row>
        <row r="1060">
          <cell r="A1060" t="str">
            <v>I.E SAN LUIS GONZAGA</v>
          </cell>
          <cell r="B1060">
            <v>3.4351851851851851</v>
          </cell>
          <cell r="C1060">
            <v>3.3181818181818183</v>
          </cell>
          <cell r="D1060">
            <v>3.3870967741935485</v>
          </cell>
          <cell r="E1060">
            <v>3.736842105263158</v>
          </cell>
        </row>
        <row r="1061">
          <cell r="A1061" t="str">
            <v>I.E SAN MIGUEL</v>
          </cell>
          <cell r="B1061">
            <v>3.75</v>
          </cell>
          <cell r="C1061">
            <v>3.0909090909090908</v>
          </cell>
          <cell r="D1061">
            <v>3.4516129032258065</v>
          </cell>
          <cell r="E1061">
            <v>3.3684210526315788</v>
          </cell>
        </row>
        <row r="1062">
          <cell r="A1062" t="str">
            <v>I.E CARACOLI</v>
          </cell>
          <cell r="B1062">
            <v>3.0648148148148149</v>
          </cell>
          <cell r="C1062">
            <v>3</v>
          </cell>
          <cell r="D1062">
            <v>3.4838709677419355</v>
          </cell>
          <cell r="E1062">
            <v>2.3157894736842106</v>
          </cell>
        </row>
        <row r="1063">
          <cell r="A1063" t="str">
            <v>I.E TECNICA COMERCIAL SAN JUAN BOSCO</v>
          </cell>
          <cell r="B1063">
            <v>0</v>
          </cell>
          <cell r="C1063">
            <v>0</v>
          </cell>
          <cell r="D1063">
            <v>0</v>
          </cell>
          <cell r="E1063">
            <v>0</v>
          </cell>
        </row>
        <row r="1089">
          <cell r="B1089" t="str">
            <v>GESTIÓN DIRECTIVA</v>
          </cell>
          <cell r="C1089" t="str">
            <v>GESTIÓN ACADÉMICA</v>
          </cell>
          <cell r="D1089" t="str">
            <v>GESTIÓN ADMINISTRATIVA</v>
          </cell>
          <cell r="E1089" t="str">
            <v>GESTIÓN COMUNITARIA</v>
          </cell>
        </row>
        <row r="1090">
          <cell r="A1090" t="str">
            <v>SANTA ISABEL</v>
          </cell>
          <cell r="B1090">
            <v>2.9845679012345681</v>
          </cell>
          <cell r="C1090">
            <v>2.6363636363636362</v>
          </cell>
          <cell r="D1090">
            <v>2.6021505376344085</v>
          </cell>
          <cell r="E1090">
            <v>2.5263157894736845</v>
          </cell>
        </row>
        <row r="1091">
          <cell r="A1091" t="str">
            <v>I.E TECNICA SANTA ISABEL</v>
          </cell>
          <cell r="B1091">
            <v>2.8888888888888888</v>
          </cell>
          <cell r="C1091">
            <v>2.7272727272727271</v>
          </cell>
          <cell r="D1091">
            <v>3.096774193548387</v>
          </cell>
          <cell r="E1091">
            <v>2.6842105263157894</v>
          </cell>
        </row>
        <row r="1092">
          <cell r="A1092" t="str">
            <v>I.E SAN RAFAEL</v>
          </cell>
          <cell r="B1092">
            <v>3.4166666666666665</v>
          </cell>
          <cell r="C1092">
            <v>2.6363636363636362</v>
          </cell>
          <cell r="D1092">
            <v>1.935483870967742</v>
          </cell>
          <cell r="E1092">
            <v>2.8421052631578947</v>
          </cell>
        </row>
        <row r="1093">
          <cell r="A1093" t="str">
            <v>I.E BOLIVAR</v>
          </cell>
          <cell r="B1093">
            <v>2.6481481481481484</v>
          </cell>
          <cell r="C1093">
            <v>2.5454545454545454</v>
          </cell>
          <cell r="D1093">
            <v>2.774193548387097</v>
          </cell>
          <cell r="E1093">
            <v>2.0526315789473686</v>
          </cell>
        </row>
        <row r="1119">
          <cell r="B1119" t="str">
            <v>GESTIÓN DIRECTIVA</v>
          </cell>
          <cell r="C1119" t="str">
            <v>GESTIÓN ACADÉMICA</v>
          </cell>
          <cell r="D1119" t="str">
            <v>GESTIÓN ADMINISTRATIVA</v>
          </cell>
          <cell r="E1119" t="str">
            <v>GESTIÓN COMUNITARIA</v>
          </cell>
        </row>
        <row r="1120">
          <cell r="A1120" t="str">
            <v>SUAREZ</v>
          </cell>
          <cell r="B1120">
            <v>0</v>
          </cell>
          <cell r="C1120">
            <v>0</v>
          </cell>
          <cell r="D1120">
            <v>0</v>
          </cell>
          <cell r="E1120">
            <v>0</v>
          </cell>
        </row>
        <row r="1121">
          <cell r="A1121" t="str">
            <v>I.E SANTA ROSA DE LIMA</v>
          </cell>
          <cell r="B1121">
            <v>0</v>
          </cell>
          <cell r="C1121">
            <v>0</v>
          </cell>
          <cell r="D1121">
            <v>0</v>
          </cell>
          <cell r="E1121">
            <v>0</v>
          </cell>
        </row>
        <row r="1142">
          <cell r="B1142" t="str">
            <v>GESTIÓN DIRECTIVA</v>
          </cell>
          <cell r="C1142" t="str">
            <v>GESTIÓN ACADÉMICA</v>
          </cell>
          <cell r="D1142" t="str">
            <v>GESTIÓN ADMINISTRATIVA</v>
          </cell>
          <cell r="E1142" t="str">
            <v>GESTIÓN COMUNITARIA</v>
          </cell>
        </row>
        <row r="1143">
          <cell r="A1143" t="str">
            <v xml:space="preserve">VALLE DE SAN JUAN </v>
          </cell>
          <cell r="B1143">
            <v>3.6111111111111112</v>
          </cell>
          <cell r="C1143">
            <v>3.2954545454545454</v>
          </cell>
          <cell r="D1143">
            <v>3.403225806451613</v>
          </cell>
          <cell r="E1143">
            <v>3.0263157894736841</v>
          </cell>
        </row>
        <row r="1144">
          <cell r="A1144" t="str">
            <v>I.E JUAN LASSO DE LA VEGA</v>
          </cell>
          <cell r="B1144">
            <v>3.75</v>
          </cell>
          <cell r="C1144">
            <v>3.0454545454545454</v>
          </cell>
          <cell r="D1144">
            <v>3.5483870967741935</v>
          </cell>
          <cell r="E1144">
            <v>2.8947368421052633</v>
          </cell>
        </row>
        <row r="1145">
          <cell r="A1145" t="str">
            <v>I.E VALLECITOS</v>
          </cell>
          <cell r="B1145">
            <v>3.4722222222222223</v>
          </cell>
          <cell r="C1145">
            <v>3.5454545454545454</v>
          </cell>
          <cell r="D1145">
            <v>3.2580645161290325</v>
          </cell>
          <cell r="E1145">
            <v>3.1578947368421053</v>
          </cell>
        </row>
        <row r="1167">
          <cell r="B1167" t="str">
            <v>GESTIÓN DIRECTIVA</v>
          </cell>
          <cell r="C1167" t="str">
            <v>GESTIÓN ACADÉMICA</v>
          </cell>
          <cell r="D1167" t="str">
            <v>GESTIÓN ADMINISTRATIVA</v>
          </cell>
          <cell r="E1167" t="str">
            <v>GESTIÓN COMUNITARIA</v>
          </cell>
        </row>
        <row r="1168">
          <cell r="A1168" t="str">
            <v xml:space="preserve">VENADILLO </v>
          </cell>
          <cell r="B1168">
            <v>1.8518518518518519</v>
          </cell>
          <cell r="C1168">
            <v>1.7909090909090906</v>
          </cell>
          <cell r="D1168">
            <v>1.8709677419354835</v>
          </cell>
          <cell r="E1168">
            <v>2.0421052631578944</v>
          </cell>
        </row>
        <row r="1169">
          <cell r="A1169" t="str">
            <v>I.E FRANCISCO HURTADO</v>
          </cell>
          <cell r="B1169">
            <v>3.7222222222222223</v>
          </cell>
          <cell r="C1169">
            <v>3.5454545454545454</v>
          </cell>
          <cell r="D1169">
            <v>3.6451612903225805</v>
          </cell>
          <cell r="E1169">
            <v>3.5789473684210527</v>
          </cell>
        </row>
        <row r="1170">
          <cell r="A1170" t="str">
            <v>I.E TECNICA COMERCIAL CAMILA MOLANO</v>
          </cell>
          <cell r="B1170">
            <v>0</v>
          </cell>
          <cell r="C1170">
            <v>0</v>
          </cell>
          <cell r="D1170">
            <v>0</v>
          </cell>
          <cell r="E1170">
            <v>0</v>
          </cell>
        </row>
        <row r="1171">
          <cell r="A1171" t="str">
            <v>I.E LUIS CARLOS GALAN SARMIENTO</v>
          </cell>
          <cell r="B1171">
            <v>3</v>
          </cell>
          <cell r="C1171">
            <v>2.8181818181818183</v>
          </cell>
          <cell r="D1171">
            <v>3</v>
          </cell>
          <cell r="E1171">
            <v>3.1578947368421053</v>
          </cell>
        </row>
        <row r="1172">
          <cell r="A1172" t="str">
            <v>I.E OTONIEL GUZMAN</v>
          </cell>
          <cell r="B1172">
            <v>0</v>
          </cell>
          <cell r="C1172">
            <v>0</v>
          </cell>
          <cell r="D1172">
            <v>0</v>
          </cell>
          <cell r="E1172">
            <v>0</v>
          </cell>
        </row>
        <row r="1173">
          <cell r="A1173" t="str">
            <v>I.E TERESA CAMACHO DE SUAREZ</v>
          </cell>
          <cell r="B1173">
            <v>2.5370370370370372</v>
          </cell>
          <cell r="C1173">
            <v>2.5909090909090908</v>
          </cell>
          <cell r="D1173">
            <v>2.7096774193548385</v>
          </cell>
          <cell r="E1173">
            <v>3.4736842105263159</v>
          </cell>
        </row>
        <row r="1195">
          <cell r="B1195" t="str">
            <v>GESTIÓN DIRECTIVA</v>
          </cell>
          <cell r="C1195" t="str">
            <v>GESTIÓN ACADÉMICA</v>
          </cell>
          <cell r="D1195" t="str">
            <v>GESTIÓN ADMINISTRATIVA</v>
          </cell>
          <cell r="E1195" t="str">
            <v>GESTIÓN COMUNITARIA</v>
          </cell>
        </row>
        <row r="1196">
          <cell r="A1196" t="str">
            <v>VILLAHERMOSA</v>
          </cell>
          <cell r="B1196">
            <v>3.0092592592592591</v>
          </cell>
          <cell r="C1196">
            <v>2.9772727272727275</v>
          </cell>
          <cell r="D1196">
            <v>2.903225806451613</v>
          </cell>
          <cell r="E1196">
            <v>2.986842105263158</v>
          </cell>
        </row>
        <row r="1197">
          <cell r="A1197" t="str">
            <v>I.E ESCUELA NORMAL SUPERIOR DE VILLAHERMOSA</v>
          </cell>
          <cell r="B1197">
            <v>2.5370370370370372</v>
          </cell>
          <cell r="C1197">
            <v>2.5909090909090908</v>
          </cell>
          <cell r="D1197">
            <v>2.7096774193548385</v>
          </cell>
          <cell r="E1197">
            <v>3.4736842105263159</v>
          </cell>
        </row>
        <row r="1198">
          <cell r="A1198" t="str">
            <v>I.E TECNICA FRANCISCO JOSE DE CALDAS</v>
          </cell>
          <cell r="B1198">
            <v>3.8055555555555554</v>
          </cell>
          <cell r="C1198">
            <v>3.8181818181818183</v>
          </cell>
          <cell r="D1198">
            <v>3.7419354838709675</v>
          </cell>
          <cell r="E1198">
            <v>3.3157894736842106</v>
          </cell>
        </row>
        <row r="1199">
          <cell r="A1199" t="str">
            <v>I.E YARUMAL</v>
          </cell>
          <cell r="B1199">
            <v>2.5</v>
          </cell>
          <cell r="C1199">
            <v>2.7272727272727271</v>
          </cell>
          <cell r="D1199">
            <v>2.3225806451612905</v>
          </cell>
          <cell r="E1199">
            <v>2.4210526315789473</v>
          </cell>
        </row>
        <row r="1200">
          <cell r="A1200" t="str">
            <v>I.E LAS PAVAS</v>
          </cell>
          <cell r="B1200">
            <v>3.1944444444444446</v>
          </cell>
          <cell r="C1200">
            <v>2.7727272727272729</v>
          </cell>
          <cell r="D1200">
            <v>2.838709677419355</v>
          </cell>
          <cell r="E1200">
            <v>2.736842105263158</v>
          </cell>
        </row>
        <row r="1222">
          <cell r="B1222" t="str">
            <v>GESTIÓN DIRECTIVA</v>
          </cell>
          <cell r="C1222" t="str">
            <v>GESTIÓN ACADÉMICA</v>
          </cell>
          <cell r="D1222" t="str">
            <v>GESTIÓN ADMINISTRATIVA</v>
          </cell>
          <cell r="E1222" t="str">
            <v>GESTIÓN COMUNITARIA</v>
          </cell>
        </row>
        <row r="1223">
          <cell r="A1223" t="str">
            <v>VILLARRICA</v>
          </cell>
          <cell r="B1223">
            <v>3.7222222222222223</v>
          </cell>
          <cell r="C1223">
            <v>3.7954545454545459</v>
          </cell>
          <cell r="D1223">
            <v>3.5483870967741935</v>
          </cell>
          <cell r="E1223">
            <v>3.5526315789473681</v>
          </cell>
        </row>
        <row r="1224">
          <cell r="A1224" t="str">
            <v>I.E TECNICA FRANCISCO PINEDA LOPEZ</v>
          </cell>
          <cell r="B1224">
            <v>3.8055555555555554</v>
          </cell>
          <cell r="C1224">
            <v>3.7727272727272729</v>
          </cell>
          <cell r="D1224">
            <v>3.5806451612903225</v>
          </cell>
          <cell r="E1224">
            <v>3.7894736842105261</v>
          </cell>
        </row>
        <row r="1225">
          <cell r="A1225" t="str">
            <v>I.E TECNICA LOS ALPES</v>
          </cell>
          <cell r="B1225">
            <v>3.6388888888888888</v>
          </cell>
          <cell r="C1225">
            <v>3.8181818181818183</v>
          </cell>
          <cell r="D1225">
            <v>3.5161290322580645</v>
          </cell>
          <cell r="E1225">
            <v>3.3157894736842106</v>
          </cell>
        </row>
      </sheetData>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OLIMA"/>
      <sheetName val="POR PROCESO DIRECTIVO"/>
      <sheetName val="POR PROCESO ACADEMICO"/>
      <sheetName val="POR PROCESO ADMINISTRATIVO"/>
      <sheetName val="POR PROCESO COMUNITARIA"/>
      <sheetName val="POR MUNICIPIO"/>
      <sheetName val="Res,Gral"/>
      <sheetName val="IE RESUMEN"/>
      <sheetName val="IE Menor 1"/>
      <sheetName val="IE Menor2"/>
      <sheetName val="IE Menor"/>
      <sheetName val="I.E Q NO ENTREGARON"/>
    </sheetNames>
    <sheetDataSet>
      <sheetData sheetId="0">
        <row r="2">
          <cell r="B2">
            <v>2.99</v>
          </cell>
          <cell r="C2">
            <v>2.92</v>
          </cell>
          <cell r="D2">
            <v>2.97</v>
          </cell>
          <cell r="E2">
            <v>2.81</v>
          </cell>
        </row>
        <row r="3">
          <cell r="B3">
            <v>2.97</v>
          </cell>
          <cell r="C3">
            <v>2.94</v>
          </cell>
          <cell r="D3">
            <v>3.08</v>
          </cell>
          <cell r="E3">
            <v>2.81</v>
          </cell>
        </row>
        <row r="4">
          <cell r="B4">
            <v>3.06</v>
          </cell>
          <cell r="C4">
            <v>2.98</v>
          </cell>
          <cell r="D4">
            <v>3.05</v>
          </cell>
          <cell r="E4">
            <v>2.89</v>
          </cell>
        </row>
        <row r="5">
          <cell r="B5">
            <v>3.07</v>
          </cell>
          <cell r="C5">
            <v>3.04</v>
          </cell>
          <cell r="D5">
            <v>3.02</v>
          </cell>
          <cell r="E5">
            <v>2.87</v>
          </cell>
        </row>
        <row r="6">
          <cell r="B6">
            <v>3.12</v>
          </cell>
          <cell r="C6">
            <v>3.07</v>
          </cell>
          <cell r="D6">
            <v>3.03</v>
          </cell>
          <cell r="E6">
            <v>2.94</v>
          </cell>
        </row>
        <row r="7">
          <cell r="B7">
            <v>3.2071973996764744</v>
          </cell>
          <cell r="C7">
            <v>2.888791051880057</v>
          </cell>
          <cell r="D7">
            <v>3.1158115183246071</v>
          </cell>
          <cell r="E7">
            <v>2.9235602094240836</v>
          </cell>
        </row>
        <row r="8">
          <cell r="B8">
            <v>3.28</v>
          </cell>
          <cell r="C8">
            <v>2.99</v>
          </cell>
          <cell r="D8">
            <v>3.13</v>
          </cell>
          <cell r="E8">
            <v>2.98</v>
          </cell>
        </row>
        <row r="9">
          <cell r="B9">
            <v>3.213697842363116</v>
          </cell>
          <cell r="C9">
            <v>3.0485193486716327</v>
          </cell>
          <cell r="D9">
            <v>3.0308995379500354</v>
          </cell>
          <cell r="E9">
            <v>2.9178733636120753</v>
          </cell>
        </row>
        <row r="10">
          <cell r="B10">
            <v>3.18</v>
          </cell>
          <cell r="C10">
            <v>2.99</v>
          </cell>
          <cell r="D10">
            <v>3.1</v>
          </cell>
          <cell r="E10">
            <v>2.94</v>
          </cell>
        </row>
        <row r="11">
          <cell r="B11">
            <v>3.16</v>
          </cell>
          <cell r="C11">
            <v>3.02</v>
          </cell>
          <cell r="D11">
            <v>3.1</v>
          </cell>
          <cell r="E11">
            <v>2.97</v>
          </cell>
        </row>
      </sheetData>
      <sheetData sheetId="1">
        <row r="9">
          <cell r="Y9">
            <v>3.4855491329479769</v>
          </cell>
          <cell r="AT9" t="str">
            <v>PERTENENCIA Y PARTICIPACIÓN</v>
          </cell>
          <cell r="AU9">
            <v>3.2283236994219653</v>
          </cell>
        </row>
        <row r="10">
          <cell r="Y10">
            <v>3.4418497109826593</v>
          </cell>
          <cell r="AT10" t="str">
            <v xml:space="preserve">AMBIENTE FISICO </v>
          </cell>
          <cell r="AU10">
            <v>2.8507514450867051</v>
          </cell>
        </row>
        <row r="11">
          <cell r="Y11">
            <v>3.358034682080925</v>
          </cell>
          <cell r="AT11" t="str">
            <v xml:space="preserve">INDUCCIÓN A LOS NUEVOS ESTUDIANTES </v>
          </cell>
          <cell r="AU11">
            <v>3.2130057803468208</v>
          </cell>
        </row>
        <row r="12">
          <cell r="Y12">
            <v>2.9430057803468208</v>
          </cell>
          <cell r="AT12" t="str">
            <v>MOTIVACION HACIA EL APRENDIZAJE</v>
          </cell>
          <cell r="AU12">
            <v>3.2041040462427741</v>
          </cell>
        </row>
        <row r="13">
          <cell r="Y13">
            <v>2.6547976878612713</v>
          </cell>
          <cell r="AT13" t="str">
            <v xml:space="preserve">MANUAL DE CONVIVENCIA </v>
          </cell>
          <cell r="AU13">
            <v>3.2675144508670519</v>
          </cell>
        </row>
        <row r="14">
          <cell r="Y14">
            <v>3.2669364161849708</v>
          </cell>
          <cell r="AT14" t="str">
            <v xml:space="preserve">ACTIVIDADES EXTRACURRICULARES </v>
          </cell>
          <cell r="AU14">
            <v>3.1721387283236995</v>
          </cell>
        </row>
        <row r="15">
          <cell r="Y15">
            <v>3.2767630057803467</v>
          </cell>
          <cell r="AT15" t="str">
            <v xml:space="preserve">BIENESTAR DE LOS ALUMNOS </v>
          </cell>
          <cell r="AU15">
            <v>3.0725433526011559</v>
          </cell>
        </row>
        <row r="16">
          <cell r="Y16">
            <v>2.9549132947976879</v>
          </cell>
          <cell r="AT16" t="str">
            <v>MANEJO DE CONFLICTOS Y CASOS DIFÍCILES</v>
          </cell>
          <cell r="AU16">
            <v>3.3560693641618498</v>
          </cell>
        </row>
        <row r="17">
          <cell r="Y17">
            <v>3.101618497109826</v>
          </cell>
        </row>
      </sheetData>
      <sheetData sheetId="2"/>
      <sheetData sheetId="3"/>
      <sheetData sheetId="4"/>
      <sheetData sheetId="5">
        <row r="2">
          <cell r="B2">
            <v>3.2966931216931217</v>
          </cell>
          <cell r="C2">
            <v>2.7727272727272725</v>
          </cell>
          <cell r="D2">
            <v>3.258064516129032</v>
          </cell>
          <cell r="E2">
            <v>2.9736842105263159</v>
          </cell>
        </row>
        <row r="3">
          <cell r="B3">
            <v>3.5648148148148149</v>
          </cell>
          <cell r="C3">
            <v>3.2272727272727271</v>
          </cell>
          <cell r="D3">
            <v>3.3225806451612905</v>
          </cell>
          <cell r="E3">
            <v>3.1578947368421053</v>
          </cell>
        </row>
        <row r="4">
          <cell r="B4">
            <v>3.0285714285714285</v>
          </cell>
          <cell r="C4">
            <v>2.3181818181818183</v>
          </cell>
          <cell r="D4">
            <v>3.193548387096774</v>
          </cell>
          <cell r="E4">
            <v>2.7894736842105261</v>
          </cell>
        </row>
      </sheetData>
      <sheetData sheetId="6"/>
      <sheetData sheetId="7"/>
      <sheetData sheetId="8"/>
      <sheetData sheetId="9"/>
      <sheetData sheetId="10"/>
      <sheetData sheetId="11"/>
    </sheetDataSet>
  </externalBook>
</externalLink>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7D4C4FD9-1ED2-4350-B09D-372DB7B42707}" name="Tabla13" displayName="Tabla13" ref="A12:D29" totalsRowShown="0" headerRowDxfId="7" dataDxfId="5" headerRowBorderDxfId="6" tableBorderDxfId="4" dataCellStyle="Encabezado 1">
  <autoFilter ref="A12:D29" xr:uid="{7D4C4FD9-1ED2-4350-B09D-372DB7B42707}"/>
  <tableColumns count="4">
    <tableColumn id="1" xr3:uid="{F2F9A6FB-A58A-4CED-94AE-F3477128C969}" name="Columna1" dataDxfId="3" dataCellStyle="Encabezado 1"/>
    <tableColumn id="2" xr3:uid="{71A7CA8C-B39B-4513-872B-A96D80137E87}" name="Columna2" dataDxfId="2" dataCellStyle="Encabezado 1"/>
    <tableColumn id="3" xr3:uid="{B8DBB884-1EAD-43FA-BCF9-081D2B4B7269}" name="Columna3" dataDxfId="1" dataCellStyle="Encabezado 1"/>
    <tableColumn id="4" xr3:uid="{113869B0-0889-49CA-B7F5-2613EBA2A3AF}" name="Columna4" dataDxfId="0" dataCellStyle="Encabezado 1"/>
  </tableColumns>
  <tableStyleInfo name="TableStyleMedium18" showFirstColumn="0" showLastColumn="0" showRowStripes="1" showColumnStripes="0"/>
</table>
</file>

<file path=xl/theme/theme1.xml><?xml version="1.0" encoding="utf-8"?>
<a:theme xmlns:a="http://schemas.openxmlformats.org/drawingml/2006/main" name="Espiral">
  <a:themeElements>
    <a:clrScheme name="Espiral">
      <a:dk1>
        <a:sysClr val="windowText" lastClr="000000"/>
      </a:dk1>
      <a:lt1>
        <a:sysClr val="window" lastClr="FFFFFF"/>
      </a:lt1>
      <a:dk2>
        <a:srgbClr val="766F54"/>
      </a:dk2>
      <a:lt2>
        <a:srgbClr val="E3EACF"/>
      </a:lt2>
      <a:accent1>
        <a:srgbClr val="A53010"/>
      </a:accent1>
      <a:accent2>
        <a:srgbClr val="DE7E18"/>
      </a:accent2>
      <a:accent3>
        <a:srgbClr val="9F8351"/>
      </a:accent3>
      <a:accent4>
        <a:srgbClr val="728653"/>
      </a:accent4>
      <a:accent5>
        <a:srgbClr val="92AA4C"/>
      </a:accent5>
      <a:accent6>
        <a:srgbClr val="6AAC91"/>
      </a:accent6>
      <a:hlink>
        <a:srgbClr val="FB4A18"/>
      </a:hlink>
      <a:folHlink>
        <a:srgbClr val="FB9318"/>
      </a:folHlink>
    </a:clrScheme>
    <a:fontScheme name="Espiral">
      <a:maj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entury Gothic" panose="020B0502020202020204"/>
        <a:ea typeface=""/>
        <a:cs typeface=""/>
        <a:font script="Jpan" typeface="メイリオ"/>
        <a:font script="Hang" typeface="HY중고딕"/>
        <a:font script="Hans" typeface="幼圆"/>
        <a:font script="Hant" typeface="微軟正黑體"/>
        <a:font script="Arab" typeface="Tahoma"/>
        <a:font script="Hebr" typeface="Gisha"/>
        <a:font script="Thai" typeface="Dillen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Espiral">
      <a:fillStyleLst>
        <a:solidFill>
          <a:schemeClr val="phClr"/>
        </a:solidFill>
        <a:solidFill>
          <a:schemeClr val="phClr">
            <a:tint val="70000"/>
            <a:lumMod val="104000"/>
          </a:schemeClr>
        </a:solidFill>
        <a:gradFill rotWithShape="1">
          <a:gsLst>
            <a:gs pos="0">
              <a:schemeClr val="phClr">
                <a:tint val="96000"/>
                <a:lumMod val="104000"/>
              </a:schemeClr>
            </a:gs>
            <a:gs pos="100000">
              <a:schemeClr val="phClr">
                <a:shade val="98000"/>
                <a:lumMod val="94000"/>
              </a:schemeClr>
            </a:gs>
          </a:gsLst>
          <a:lin ang="5400000" scaled="0"/>
        </a:gradFill>
      </a:fillStyleLst>
      <a:lnStyleLst>
        <a:ln w="9525" cap="rnd" cmpd="sng" algn="ctr">
          <a:solidFill>
            <a:schemeClr val="phClr">
              <a:shade val="90000"/>
            </a:schemeClr>
          </a:solidFill>
          <a:prstDash val="solid"/>
        </a:ln>
        <a:ln w="15875" cap="rnd" cmpd="sng" algn="ctr">
          <a:solidFill>
            <a:schemeClr val="phClr"/>
          </a:solidFill>
          <a:prstDash val="solid"/>
        </a:ln>
        <a:ln w="22225" cap="rnd" cmpd="sng" algn="ctr">
          <a:solidFill>
            <a:schemeClr val="phClr"/>
          </a:solidFill>
          <a:prstDash val="solid"/>
        </a:ln>
      </a:lnStyleLst>
      <a:effectStyleLst>
        <a:effectStyle>
          <a:effectLst/>
        </a:effectStyle>
        <a:effectStyle>
          <a:effectLst>
            <a:outerShdw blurRad="38100" dist="25400" dir="5400000" rotWithShape="0">
              <a:srgbClr val="000000">
                <a:alpha val="25000"/>
              </a:srgbClr>
            </a:outerShdw>
          </a:effectLst>
        </a:effectStyle>
        <a:effectStyle>
          <a:effectLst>
            <a:outerShdw blurRad="50800" dist="38100" dir="5400000" rotWithShape="0">
              <a:srgbClr val="000000">
                <a:alpha val="60000"/>
              </a:srgbClr>
            </a:outerShdw>
          </a:effectLst>
        </a:effectStyle>
      </a:effectStyleLst>
      <a:bgFillStyleLst>
        <a:solidFill>
          <a:schemeClr val="phClr"/>
        </a:solidFill>
        <a:gradFill rotWithShape="1">
          <a:gsLst>
            <a:gs pos="0">
              <a:schemeClr val="phClr">
                <a:tint val="90000"/>
                <a:lumMod val="120000"/>
              </a:schemeClr>
            </a:gs>
            <a:gs pos="100000">
              <a:schemeClr val="phClr">
                <a:shade val="98000"/>
                <a:satMod val="120000"/>
                <a:lumMod val="98000"/>
              </a:schemeClr>
            </a:gs>
          </a:gsLst>
          <a:lin ang="5400000" scaled="0"/>
        </a:gradFill>
        <a:gradFill rotWithShape="1">
          <a:gsLst>
            <a:gs pos="0">
              <a:schemeClr val="phClr">
                <a:tint val="90000"/>
                <a:satMod val="92000"/>
                <a:lumMod val="120000"/>
              </a:schemeClr>
            </a:gs>
            <a:gs pos="100000">
              <a:schemeClr val="phClr">
                <a:shade val="98000"/>
                <a:satMod val="120000"/>
                <a:lumMod val="98000"/>
              </a:schemeClr>
            </a:gs>
          </a:gsLst>
          <a:path path="circle">
            <a:fillToRect l="50000" t="50000" r="100000" b="100000"/>
          </a:path>
        </a:gradFill>
      </a:bgFillStyleLst>
    </a:fmtScheme>
  </a:themeElements>
  <a:objectDefaults/>
  <a:extraClrSchemeLst/>
  <a:extLst>
    <a:ext uri="{05A4C25C-085E-4340-85A3-A5531E510DB2}">
      <thm15:themeFamily xmlns:thm15="http://schemas.microsoft.com/office/thememl/2012/main" name="Wisp" id="{7CB32D59-10C0-40DD-B7BD-2E94284A981C}" vid="{24B1A44C-C006-48B2-A4D7-E5549B3D8CD4}"/>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Overrid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1.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2.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3.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4.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5.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6.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7.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8.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4.xml"/><Relationship Id="rId1" Type="http://schemas.openxmlformats.org/officeDocument/2006/relationships/printerSettings" Target="../printerSettings/printerSettings14.bin"/><Relationship Id="rId4" Type="http://schemas.openxmlformats.org/officeDocument/2006/relationships/comments" Target="../comments9.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5.xml"/><Relationship Id="rId1" Type="http://schemas.openxmlformats.org/officeDocument/2006/relationships/printerSettings" Target="../printerSettings/printerSettings15.bin"/><Relationship Id="rId4" Type="http://schemas.openxmlformats.org/officeDocument/2006/relationships/comments" Target="../comments10.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86357B-ED37-437A-984A-05FB960460BF}">
  <dimension ref="A1:O28"/>
  <sheetViews>
    <sheetView tabSelected="1" zoomScale="124" zoomScaleNormal="124" workbookViewId="0">
      <selection activeCell="A11" sqref="A11:E11"/>
    </sheetView>
  </sheetViews>
  <sheetFormatPr baseColWidth="10" defaultColWidth="11" defaultRowHeight="16.5" x14ac:dyDescent="0.3"/>
  <cols>
    <col min="1" max="2" width="11" style="1"/>
    <col min="3" max="3" width="14.5" style="1" customWidth="1"/>
    <col min="4" max="4" width="16.25" style="1" customWidth="1"/>
    <col min="5" max="7" width="11" style="1"/>
    <col min="8" max="8" width="19.625" style="1" customWidth="1"/>
    <col min="9" max="13" width="11" style="1"/>
    <col min="14" max="14" width="21.375" style="1" customWidth="1"/>
    <col min="15" max="15" width="3.625" style="1" customWidth="1"/>
    <col min="16" max="16384" width="11" style="1"/>
  </cols>
  <sheetData>
    <row r="1" spans="1:15" ht="20.25" x14ac:dyDescent="0.3">
      <c r="A1" s="348" t="s">
        <v>0</v>
      </c>
      <c r="B1" s="348"/>
      <c r="C1" s="348"/>
      <c r="D1" s="348"/>
      <c r="E1" s="141"/>
      <c r="F1" s="142"/>
      <c r="G1" s="142"/>
      <c r="H1" s="142"/>
      <c r="I1" s="142"/>
      <c r="J1" s="142"/>
      <c r="K1" s="143"/>
      <c r="L1" s="143"/>
      <c r="M1" s="143"/>
      <c r="N1" s="143"/>
      <c r="O1" s="15"/>
    </row>
    <row r="2" spans="1:15" ht="18.75" x14ac:dyDescent="0.3">
      <c r="A2" s="349" t="s">
        <v>396</v>
      </c>
      <c r="B2" s="349"/>
      <c r="C2" s="349"/>
      <c r="D2" s="349"/>
      <c r="E2" s="144"/>
      <c r="F2" s="144"/>
      <c r="G2" s="144"/>
      <c r="H2" s="144"/>
      <c r="I2" s="144"/>
      <c r="J2" s="144"/>
      <c r="K2" s="145"/>
      <c r="L2" s="145"/>
      <c r="M2" s="145"/>
      <c r="N2" s="145"/>
      <c r="O2" s="15"/>
    </row>
    <row r="3" spans="1:15" ht="18.75" x14ac:dyDescent="0.3">
      <c r="A3" s="349" t="s">
        <v>397</v>
      </c>
      <c r="B3" s="349"/>
      <c r="C3" s="349"/>
      <c r="D3" s="349"/>
      <c r="E3" s="144"/>
      <c r="F3" s="144"/>
      <c r="G3" s="144"/>
      <c r="H3" s="144"/>
      <c r="I3" s="144"/>
      <c r="J3" s="144"/>
      <c r="K3" s="145"/>
      <c r="L3" s="145"/>
      <c r="M3" s="145"/>
      <c r="N3" s="145"/>
      <c r="O3" s="15"/>
    </row>
    <row r="4" spans="1:15" x14ac:dyDescent="0.3">
      <c r="A4" s="146"/>
      <c r="B4" s="146"/>
      <c r="C4" s="146"/>
      <c r="D4" s="146"/>
      <c r="E4" s="146"/>
      <c r="F4" s="146"/>
      <c r="G4" s="146"/>
      <c r="H4" s="146"/>
      <c r="I4" s="146"/>
      <c r="J4" s="146"/>
      <c r="K4" s="146"/>
      <c r="L4" s="146"/>
      <c r="M4" s="146"/>
      <c r="N4" s="146"/>
      <c r="O4" s="152"/>
    </row>
    <row r="5" spans="1:15" ht="28.5" x14ac:dyDescent="0.4">
      <c r="A5" s="147"/>
      <c r="B5" s="147"/>
      <c r="C5" s="147"/>
      <c r="D5" s="147"/>
      <c r="E5" s="147"/>
      <c r="F5" s="147"/>
      <c r="G5" s="147"/>
      <c r="H5" s="147"/>
      <c r="I5" s="147"/>
      <c r="J5" s="147"/>
      <c r="K5" s="147"/>
      <c r="L5" s="147"/>
      <c r="M5" s="147"/>
      <c r="N5" s="147"/>
      <c r="O5" s="15"/>
    </row>
    <row r="6" spans="1:15" ht="28.5" x14ac:dyDescent="0.4">
      <c r="A6" s="346"/>
      <c r="B6" s="346"/>
      <c r="C6" s="346"/>
      <c r="D6" s="346"/>
      <c r="E6" s="346"/>
      <c r="F6" s="346"/>
      <c r="G6" s="346"/>
      <c r="H6" s="346"/>
      <c r="I6" s="346"/>
      <c r="J6" s="346"/>
      <c r="K6" s="346"/>
      <c r="L6" s="346"/>
      <c r="M6" s="346"/>
      <c r="N6" s="346"/>
      <c r="O6" s="15"/>
    </row>
    <row r="7" spans="1:15" x14ac:dyDescent="0.3">
      <c r="A7" s="148"/>
      <c r="B7" s="146"/>
      <c r="C7" s="146"/>
      <c r="D7" s="146"/>
      <c r="E7" s="146"/>
      <c r="F7" s="146"/>
      <c r="G7" s="146"/>
      <c r="H7" s="146"/>
      <c r="I7" s="146"/>
      <c r="J7" s="146"/>
      <c r="K7" s="146"/>
      <c r="L7" s="146"/>
      <c r="M7" s="146"/>
      <c r="N7" s="146"/>
      <c r="O7" s="15"/>
    </row>
    <row r="8" spans="1:15" x14ac:dyDescent="0.3">
      <c r="A8" s="146"/>
      <c r="B8" s="146"/>
      <c r="C8" s="146"/>
      <c r="D8" s="146"/>
      <c r="E8" s="146"/>
      <c r="F8" s="148"/>
      <c r="G8" s="146"/>
      <c r="H8" s="146"/>
      <c r="I8" s="148"/>
      <c r="J8" s="148"/>
      <c r="K8" s="148"/>
      <c r="L8" s="148"/>
      <c r="M8" s="146"/>
      <c r="N8" s="146"/>
      <c r="O8" s="15"/>
    </row>
    <row r="9" spans="1:15" ht="17.25" customHeight="1" x14ac:dyDescent="0.3">
      <c r="A9" s="346"/>
      <c r="B9" s="346"/>
      <c r="C9" s="346"/>
      <c r="D9" s="346"/>
      <c r="E9" s="346"/>
      <c r="F9" s="346"/>
      <c r="G9" s="346"/>
      <c r="H9" s="346"/>
      <c r="I9" s="346"/>
      <c r="J9" s="346"/>
      <c r="K9" s="146"/>
      <c r="L9" s="146"/>
      <c r="M9" s="146"/>
      <c r="N9" s="146"/>
      <c r="O9" s="15"/>
    </row>
    <row r="10" spans="1:15" x14ac:dyDescent="0.3">
      <c r="A10" s="346"/>
      <c r="B10" s="346"/>
      <c r="C10" s="346"/>
      <c r="D10" s="346"/>
      <c r="E10" s="346"/>
      <c r="F10" s="346"/>
      <c r="G10" s="346"/>
      <c r="H10" s="346"/>
      <c r="I10" s="346"/>
      <c r="J10" s="346"/>
      <c r="K10" s="148"/>
      <c r="L10" s="146"/>
      <c r="M10" s="148"/>
      <c r="N10" s="148"/>
      <c r="O10" s="15"/>
    </row>
    <row r="11" spans="1:15" ht="91.5" customHeight="1" x14ac:dyDescent="0.3">
      <c r="A11" s="350" t="s">
        <v>398</v>
      </c>
      <c r="B11" s="350"/>
      <c r="C11" s="350"/>
      <c r="D11" s="350"/>
      <c r="E11" s="350"/>
      <c r="F11" s="148"/>
      <c r="G11" s="148"/>
      <c r="H11" s="148"/>
      <c r="I11" s="148"/>
      <c r="J11" s="148"/>
      <c r="K11" s="148"/>
      <c r="L11" s="148"/>
      <c r="M11" s="148"/>
      <c r="N11" s="148"/>
      <c r="O11" s="15"/>
    </row>
    <row r="12" spans="1:15" x14ac:dyDescent="0.3">
      <c r="A12" s="151"/>
      <c r="B12" s="151"/>
      <c r="C12" s="151"/>
      <c r="D12" s="151"/>
      <c r="E12" s="151"/>
      <c r="F12" s="148"/>
      <c r="G12" s="148"/>
      <c r="H12" s="148"/>
      <c r="I12" s="148"/>
      <c r="J12" s="148"/>
      <c r="K12" s="148"/>
      <c r="L12" s="148"/>
      <c r="M12" s="148"/>
      <c r="N12" s="148"/>
      <c r="O12" s="15"/>
    </row>
    <row r="13" spans="1:15" x14ac:dyDescent="0.3">
      <c r="A13" s="151"/>
      <c r="B13" s="151"/>
      <c r="C13" s="151"/>
      <c r="D13" s="151"/>
      <c r="E13" s="151"/>
      <c r="F13" s="148"/>
      <c r="G13" s="148"/>
      <c r="H13" s="148"/>
      <c r="I13" s="148"/>
      <c r="J13" s="148"/>
      <c r="K13" s="148"/>
      <c r="L13" s="148"/>
      <c r="M13" s="148"/>
      <c r="N13" s="148"/>
      <c r="O13" s="15"/>
    </row>
    <row r="14" spans="1:15" x14ac:dyDescent="0.3">
      <c r="A14" s="151"/>
      <c r="B14" s="151"/>
      <c r="C14" s="151"/>
      <c r="D14" s="151"/>
      <c r="E14" s="151"/>
      <c r="F14" s="148"/>
      <c r="G14" s="148"/>
      <c r="H14" s="148"/>
      <c r="I14" s="148"/>
      <c r="J14" s="148"/>
      <c r="K14" s="148"/>
      <c r="L14" s="148"/>
      <c r="M14" s="148"/>
      <c r="N14" s="148"/>
      <c r="O14" s="15"/>
    </row>
    <row r="15" spans="1:15" ht="15" customHeight="1" x14ac:dyDescent="0.3">
      <c r="A15" s="148"/>
      <c r="B15" s="347"/>
      <c r="C15" s="347"/>
      <c r="D15" s="347"/>
      <c r="E15" s="347"/>
      <c r="F15" s="347"/>
      <c r="G15" s="148"/>
      <c r="H15" s="148"/>
      <c r="I15" s="148"/>
      <c r="J15" s="148"/>
      <c r="K15" s="148"/>
      <c r="L15" s="148"/>
      <c r="M15" s="148"/>
      <c r="N15" s="148"/>
      <c r="O15" s="15"/>
    </row>
    <row r="16" spans="1:15" x14ac:dyDescent="0.3">
      <c r="A16" s="148"/>
      <c r="B16" s="347"/>
      <c r="C16" s="347"/>
      <c r="D16" s="347"/>
      <c r="E16" s="347"/>
      <c r="F16" s="347"/>
      <c r="G16" s="148"/>
      <c r="H16" s="148"/>
      <c r="I16" s="148"/>
      <c r="J16" s="148"/>
      <c r="K16" s="148"/>
      <c r="L16" s="148"/>
      <c r="M16" s="148"/>
      <c r="N16" s="148"/>
      <c r="O16" s="15"/>
    </row>
    <row r="17" spans="1:15" ht="35.25" customHeight="1" x14ac:dyDescent="0.3">
      <c r="A17" s="148"/>
      <c r="B17" s="345"/>
      <c r="C17" s="345"/>
      <c r="D17" s="345"/>
      <c r="E17" s="345"/>
      <c r="F17" s="345"/>
      <c r="G17" s="148"/>
      <c r="H17" s="148"/>
      <c r="I17" s="148"/>
      <c r="J17" s="148"/>
      <c r="K17" s="148"/>
      <c r="L17" s="148"/>
      <c r="M17" s="148"/>
      <c r="N17" s="148"/>
      <c r="O17" s="15"/>
    </row>
    <row r="18" spans="1:15" x14ac:dyDescent="0.3">
      <c r="A18" s="148"/>
      <c r="B18" s="345"/>
      <c r="C18" s="345"/>
      <c r="D18" s="345"/>
      <c r="E18" s="345"/>
      <c r="F18" s="345"/>
      <c r="G18" s="148"/>
      <c r="H18" s="148"/>
      <c r="I18" s="148"/>
      <c r="J18" s="148"/>
      <c r="K18" s="148"/>
      <c r="L18" s="148"/>
      <c r="M18" s="148"/>
      <c r="N18" s="148"/>
      <c r="O18" s="15"/>
    </row>
    <row r="19" spans="1:15" x14ac:dyDescent="0.3">
      <c r="A19" s="148"/>
      <c r="B19" s="149"/>
      <c r="C19" s="149"/>
      <c r="D19" s="149"/>
      <c r="E19" s="149"/>
      <c r="F19" s="149"/>
      <c r="G19" s="148"/>
      <c r="H19" s="148"/>
      <c r="I19" s="148"/>
      <c r="J19" s="148"/>
      <c r="K19" s="148"/>
      <c r="L19" s="148"/>
      <c r="M19" s="148"/>
      <c r="N19" s="148"/>
      <c r="O19" s="15"/>
    </row>
    <row r="20" spans="1:15" x14ac:dyDescent="0.3">
      <c r="A20" s="148"/>
      <c r="B20" s="150"/>
      <c r="C20" s="150"/>
      <c r="D20" s="150"/>
      <c r="E20" s="150"/>
      <c r="F20" s="150"/>
      <c r="G20" s="148"/>
      <c r="H20" s="148"/>
      <c r="I20" s="148"/>
      <c r="J20" s="148"/>
      <c r="K20" s="148"/>
      <c r="L20" s="148"/>
      <c r="M20" s="148"/>
      <c r="N20" s="148"/>
      <c r="O20" s="15"/>
    </row>
    <row r="21" spans="1:15" x14ac:dyDescent="0.3">
      <c r="A21" s="148"/>
      <c r="B21" s="150"/>
      <c r="C21" s="150"/>
      <c r="D21" s="150"/>
      <c r="E21" s="150"/>
      <c r="F21" s="150"/>
      <c r="G21" s="148"/>
      <c r="H21" s="148"/>
      <c r="I21" s="148"/>
      <c r="J21" s="148"/>
      <c r="K21" s="148"/>
      <c r="L21" s="148"/>
      <c r="M21" s="148"/>
      <c r="N21" s="148"/>
      <c r="O21" s="15"/>
    </row>
    <row r="22" spans="1:15" x14ac:dyDescent="0.3">
      <c r="A22" s="152"/>
      <c r="B22" s="152"/>
      <c r="C22" s="152"/>
      <c r="D22" s="152"/>
      <c r="E22" s="152"/>
      <c r="F22" s="152"/>
      <c r="G22" s="152"/>
      <c r="H22" s="152"/>
      <c r="I22" s="152"/>
      <c r="J22" s="152"/>
      <c r="K22" s="152"/>
      <c r="L22" s="152"/>
      <c r="M22" s="152"/>
      <c r="N22" s="152"/>
      <c r="O22" s="152"/>
    </row>
    <row r="24" spans="1:15" x14ac:dyDescent="0.3">
      <c r="I24"/>
    </row>
    <row r="28" spans="1:15" x14ac:dyDescent="0.3">
      <c r="G28"/>
      <c r="I28"/>
    </row>
  </sheetData>
  <sheetProtection algorithmName="SHA-512" hashValue="LGHz4bmCjxHh7dPdklj7yP6Qn15pvvJNo4/KhxBM43+WWUDE+afYtgpY19HoELUZ/LghrQugjIM5T3S03KQ1rA==" saltValue="o58eULySItRHQ0hYW49G1w==" spinCount="100000" sheet="1" objects="1" scenarios="1"/>
  <mergeCells count="8">
    <mergeCell ref="B17:F18"/>
    <mergeCell ref="A6:N6"/>
    <mergeCell ref="B15:F16"/>
    <mergeCell ref="A9:J10"/>
    <mergeCell ref="A1:D1"/>
    <mergeCell ref="A2:D2"/>
    <mergeCell ref="A3:D3"/>
    <mergeCell ref="A11:E1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2F4E9-F98C-4D83-8432-EB363A1F7D7B}">
  <dimension ref="A1:H43"/>
  <sheetViews>
    <sheetView zoomScale="44" zoomScaleNormal="44" workbookViewId="0"/>
  </sheetViews>
  <sheetFormatPr baseColWidth="10" defaultColWidth="11" defaultRowHeight="14.25" x14ac:dyDescent="0.2"/>
  <cols>
    <col min="1" max="1" width="15.375" style="34" customWidth="1"/>
    <col min="2" max="2" width="199.375" style="34" customWidth="1"/>
    <col min="3" max="3" width="21" style="34" customWidth="1"/>
    <col min="4" max="4" width="23.375" style="34" customWidth="1"/>
    <col min="5" max="5" width="20.25" style="34" customWidth="1"/>
    <col min="6" max="16384" width="11" style="34"/>
  </cols>
  <sheetData>
    <row r="1" spans="1:4" ht="20.25" x14ac:dyDescent="0.3">
      <c r="A1" s="153"/>
      <c r="B1" s="154"/>
      <c r="C1" s="154"/>
      <c r="D1" s="155"/>
    </row>
    <row r="2" spans="1:4" ht="25.5" customHeight="1" x14ac:dyDescent="0.4">
      <c r="A2" s="359" t="s">
        <v>0</v>
      </c>
      <c r="B2" s="360"/>
      <c r="C2" s="360"/>
      <c r="D2" s="361"/>
    </row>
    <row r="3" spans="1:4" ht="26.25" x14ac:dyDescent="0.4">
      <c r="A3" s="357" t="s">
        <v>396</v>
      </c>
      <c r="B3" s="358"/>
      <c r="C3" s="358"/>
      <c r="D3" s="362"/>
    </row>
    <row r="4" spans="1:4" ht="26.25" x14ac:dyDescent="0.4">
      <c r="A4" s="357" t="s">
        <v>1</v>
      </c>
      <c r="B4" s="358"/>
      <c r="C4" s="358"/>
      <c r="D4" s="362"/>
    </row>
    <row r="5" spans="1:4" ht="26.25" x14ac:dyDescent="0.4">
      <c r="A5" s="357" t="s">
        <v>2</v>
      </c>
      <c r="B5" s="358"/>
      <c r="C5" s="358"/>
      <c r="D5" s="362"/>
    </row>
    <row r="6" spans="1:4" ht="26.25" x14ac:dyDescent="0.4">
      <c r="A6" s="357"/>
      <c r="B6" s="358"/>
      <c r="C6" s="156"/>
      <c r="D6" s="157"/>
    </row>
    <row r="7" spans="1:4" ht="25.5" x14ac:dyDescent="0.35">
      <c r="A7" s="158"/>
      <c r="B7" s="159"/>
      <c r="C7" s="156"/>
      <c r="D7" s="157"/>
    </row>
    <row r="8" spans="1:4" ht="33.75" x14ac:dyDescent="0.5">
      <c r="A8" s="351" t="s">
        <v>400</v>
      </c>
      <c r="B8" s="352"/>
      <c r="C8" s="352"/>
      <c r="D8" s="353"/>
    </row>
    <row r="9" spans="1:4" ht="25.5" x14ac:dyDescent="0.35">
      <c r="A9" s="160"/>
      <c r="B9" s="161"/>
      <c r="C9" s="162"/>
      <c r="D9" s="163"/>
    </row>
    <row r="10" spans="1:4" ht="30" x14ac:dyDescent="0.4">
      <c r="A10" s="354" t="s">
        <v>3</v>
      </c>
      <c r="B10" s="355"/>
      <c r="C10" s="355"/>
      <c r="D10" s="356"/>
    </row>
    <row r="11" spans="1:4" ht="21" thickBot="1" x14ac:dyDescent="0.35">
      <c r="A11" s="164"/>
      <c r="B11" s="165"/>
      <c r="C11" s="165"/>
      <c r="D11" s="166"/>
    </row>
    <row r="12" spans="1:4" ht="20.25" hidden="1" x14ac:dyDescent="0.3">
      <c r="A12" s="44" t="s">
        <v>4</v>
      </c>
      <c r="B12" s="44" t="s">
        <v>5</v>
      </c>
      <c r="C12" s="44" t="s">
        <v>6</v>
      </c>
      <c r="D12" s="44" t="s">
        <v>7</v>
      </c>
    </row>
    <row r="13" spans="1:4" ht="30" customHeight="1" x14ac:dyDescent="0.4">
      <c r="A13" s="123" t="s">
        <v>8</v>
      </c>
      <c r="B13" s="123" t="s">
        <v>9</v>
      </c>
      <c r="C13" s="123" t="s">
        <v>10</v>
      </c>
      <c r="D13" s="123" t="s">
        <v>11</v>
      </c>
    </row>
    <row r="14" spans="1:4" ht="45" customHeight="1" x14ac:dyDescent="0.4">
      <c r="A14" s="124">
        <v>1</v>
      </c>
      <c r="B14" s="125" t="s">
        <v>12</v>
      </c>
      <c r="C14" s="126">
        <v>1</v>
      </c>
      <c r="D14" s="127"/>
    </row>
    <row r="15" spans="1:4" ht="45" customHeight="1" x14ac:dyDescent="0.4">
      <c r="A15" s="167"/>
      <c r="B15" s="168" t="s">
        <v>13</v>
      </c>
      <c r="C15" s="169">
        <v>2</v>
      </c>
      <c r="D15" s="170"/>
    </row>
    <row r="16" spans="1:4" ht="45" customHeight="1" x14ac:dyDescent="0.4">
      <c r="A16" s="128"/>
      <c r="B16" s="125" t="s">
        <v>14</v>
      </c>
      <c r="C16" s="126">
        <v>3</v>
      </c>
      <c r="D16" s="129"/>
    </row>
    <row r="17" spans="1:8" ht="45" customHeight="1" x14ac:dyDescent="0.4">
      <c r="A17" s="167"/>
      <c r="B17" s="168" t="s">
        <v>15</v>
      </c>
      <c r="C17" s="169">
        <v>4</v>
      </c>
      <c r="D17" s="170"/>
    </row>
    <row r="18" spans="1:8" ht="45" customHeight="1" x14ac:dyDescent="0.4">
      <c r="A18" s="128"/>
      <c r="B18" s="125" t="s">
        <v>16</v>
      </c>
      <c r="C18" s="126">
        <v>5</v>
      </c>
      <c r="D18" s="129"/>
    </row>
    <row r="19" spans="1:8" ht="45" customHeight="1" x14ac:dyDescent="0.4">
      <c r="A19" s="167"/>
      <c r="B19" s="168" t="s">
        <v>17</v>
      </c>
      <c r="C19" s="169">
        <v>5.0999999999999996</v>
      </c>
      <c r="D19" s="170"/>
    </row>
    <row r="20" spans="1:8" ht="45" customHeight="1" x14ac:dyDescent="0.4">
      <c r="A20" s="128"/>
      <c r="B20" s="125" t="s">
        <v>18</v>
      </c>
      <c r="C20" s="126">
        <v>6</v>
      </c>
      <c r="D20" s="129"/>
      <c r="H20" s="36"/>
    </row>
    <row r="21" spans="1:8" ht="45" customHeight="1" x14ac:dyDescent="0.4">
      <c r="A21" s="167"/>
      <c r="B21" s="168" t="s">
        <v>19</v>
      </c>
      <c r="C21" s="169">
        <v>6.1</v>
      </c>
      <c r="D21" s="170"/>
    </row>
    <row r="22" spans="1:8" ht="45" customHeight="1" x14ac:dyDescent="0.4">
      <c r="A22" s="128"/>
      <c r="B22" s="125" t="s">
        <v>20</v>
      </c>
      <c r="C22" s="126">
        <v>7</v>
      </c>
      <c r="D22" s="129"/>
    </row>
    <row r="23" spans="1:8" ht="45" customHeight="1" x14ac:dyDescent="0.4">
      <c r="A23" s="167"/>
      <c r="B23" s="168" t="s">
        <v>21</v>
      </c>
      <c r="C23" s="169">
        <v>7.1</v>
      </c>
      <c r="D23" s="170"/>
      <c r="G23" s="36"/>
    </row>
    <row r="24" spans="1:8" ht="45" customHeight="1" x14ac:dyDescent="0.4">
      <c r="A24" s="128"/>
      <c r="B24" s="125" t="s">
        <v>22</v>
      </c>
      <c r="C24" s="126">
        <v>8</v>
      </c>
      <c r="D24" s="129"/>
    </row>
    <row r="25" spans="1:8" ht="45" customHeight="1" x14ac:dyDescent="0.4">
      <c r="A25" s="167"/>
      <c r="B25" s="168" t="s">
        <v>23</v>
      </c>
      <c r="C25" s="169">
        <v>8.1</v>
      </c>
      <c r="D25" s="170"/>
    </row>
    <row r="26" spans="1:8" ht="63.75" customHeight="1" x14ac:dyDescent="0.4">
      <c r="A26" s="130"/>
      <c r="B26" s="131" t="s">
        <v>421</v>
      </c>
      <c r="C26" s="132">
        <v>9</v>
      </c>
      <c r="D26" s="133"/>
    </row>
    <row r="27" spans="1:8" ht="45" customHeight="1" x14ac:dyDescent="0.4">
      <c r="A27" s="170"/>
      <c r="B27" s="168" t="s">
        <v>24</v>
      </c>
      <c r="C27" s="169">
        <v>10</v>
      </c>
      <c r="D27" s="170"/>
    </row>
    <row r="28" spans="1:8" ht="45" customHeight="1" x14ac:dyDescent="0.4">
      <c r="A28" s="128"/>
      <c r="B28" s="125" t="s">
        <v>399</v>
      </c>
      <c r="C28" s="126">
        <v>11</v>
      </c>
      <c r="D28" s="129"/>
    </row>
    <row r="29" spans="1:8" ht="45" customHeight="1" x14ac:dyDescent="0.4">
      <c r="A29" s="167"/>
      <c r="B29" s="168" t="s">
        <v>449</v>
      </c>
      <c r="C29" s="169">
        <v>12</v>
      </c>
      <c r="D29" s="170"/>
    </row>
    <row r="30" spans="1:8" ht="45" customHeight="1" x14ac:dyDescent="0.2"/>
    <row r="31" spans="1:8" ht="45" customHeight="1" x14ac:dyDescent="0.2"/>
    <row r="32" spans="1:8" ht="45" customHeight="1" x14ac:dyDescent="0.2"/>
    <row r="33" ht="45" customHeight="1" x14ac:dyDescent="0.2"/>
    <row r="34" ht="45" customHeight="1" x14ac:dyDescent="0.2"/>
    <row r="35" ht="45" customHeight="1" x14ac:dyDescent="0.2"/>
    <row r="36" ht="45" customHeight="1" x14ac:dyDescent="0.2"/>
    <row r="37" ht="45" customHeight="1" x14ac:dyDescent="0.2"/>
    <row r="38" ht="45" customHeight="1" x14ac:dyDescent="0.2"/>
    <row r="39" ht="45" customHeight="1" x14ac:dyDescent="0.2"/>
    <row r="40" ht="45" customHeight="1" x14ac:dyDescent="0.2"/>
    <row r="41" ht="45" customHeight="1" x14ac:dyDescent="0.2"/>
    <row r="42" ht="45" customHeight="1" x14ac:dyDescent="0.2"/>
    <row r="43" ht="45" customHeight="1" x14ac:dyDescent="0.2"/>
  </sheetData>
  <sheetProtection algorithmName="SHA-512" hashValue="WUPLwJDvoChINHuidppz/OZFDYnIKQMdgCpVYtuUC5h7r2PG4gk+61gDXrh9Y6q8c/d28yAUplTmmaPYSbZyBw==" saltValue="EW+XVlgtK2USEbDp/UPPXQ==" spinCount="100000" sheet="1" objects="1" scenarios="1"/>
  <mergeCells count="7">
    <mergeCell ref="A8:D8"/>
    <mergeCell ref="A10:D10"/>
    <mergeCell ref="A6:B6"/>
    <mergeCell ref="A2:D2"/>
    <mergeCell ref="A3:D3"/>
    <mergeCell ref="A4:D4"/>
    <mergeCell ref="A5:D5"/>
  </mergeCells>
  <pageMargins left="0.7" right="0.7" top="0.75" bottom="0.75" header="0.3" footer="0.3"/>
  <pageSetup orientation="portrait" r:id="rId1"/>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9C351F-10F2-41B0-B831-CD5B1DB75ACD}">
  <dimension ref="A1:G31"/>
  <sheetViews>
    <sheetView zoomScale="160" zoomScaleNormal="160" workbookViewId="0">
      <selection activeCell="I24" sqref="I24"/>
    </sheetView>
  </sheetViews>
  <sheetFormatPr baseColWidth="10" defaultColWidth="11" defaultRowHeight="14.25" x14ac:dyDescent="0.2"/>
  <cols>
    <col min="1" max="1" width="20.875" style="34" customWidth="1"/>
    <col min="2" max="2" width="23.25" style="34" customWidth="1"/>
    <col min="3" max="4" width="18" style="34" customWidth="1"/>
    <col min="5" max="5" width="20.25" style="34" customWidth="1"/>
    <col min="6" max="6" width="11" style="34"/>
    <col min="7" max="7" width="15.25" style="34" customWidth="1"/>
    <col min="8" max="16384" width="11" style="34"/>
  </cols>
  <sheetData>
    <row r="1" spans="1:7" ht="14.25" customHeight="1" x14ac:dyDescent="0.2">
      <c r="A1" s="363" t="s">
        <v>440</v>
      </c>
      <c r="B1" s="364"/>
      <c r="C1" s="364"/>
      <c r="D1" s="364"/>
      <c r="E1" s="364"/>
      <c r="F1" s="365"/>
      <c r="G1" s="365"/>
    </row>
    <row r="2" spans="1:7" ht="14.25" customHeight="1" x14ac:dyDescent="0.2">
      <c r="A2" s="364"/>
      <c r="B2" s="364"/>
      <c r="C2" s="364"/>
      <c r="D2" s="364"/>
      <c r="E2" s="364"/>
      <c r="F2" s="365"/>
      <c r="G2" s="365"/>
    </row>
    <row r="3" spans="1:7" ht="14.25" customHeight="1" x14ac:dyDescent="0.2">
      <c r="A3" s="364"/>
      <c r="B3" s="364"/>
      <c r="C3" s="364"/>
      <c r="D3" s="364"/>
      <c r="E3" s="364"/>
      <c r="F3" s="365"/>
      <c r="G3" s="365"/>
    </row>
    <row r="4" spans="1:7" ht="14.25" customHeight="1" x14ac:dyDescent="0.2">
      <c r="A4" s="364"/>
      <c r="B4" s="364"/>
      <c r="C4" s="364"/>
      <c r="D4" s="364"/>
      <c r="E4" s="364"/>
      <c r="F4" s="172"/>
      <c r="G4" s="172"/>
    </row>
    <row r="5" spans="1:7" ht="14.25" customHeight="1" x14ac:dyDescent="0.2">
      <c r="A5" s="366" t="s">
        <v>25</v>
      </c>
      <c r="B5" s="366"/>
      <c r="C5" s="366"/>
      <c r="D5" s="366"/>
      <c r="E5" s="366"/>
      <c r="F5" s="366"/>
      <c r="G5" s="366"/>
    </row>
    <row r="6" spans="1:7" ht="15" customHeight="1" thickBot="1" x14ac:dyDescent="0.25">
      <c r="A6" s="367"/>
      <c r="B6" s="367"/>
      <c r="C6" s="367"/>
      <c r="D6" s="367"/>
      <c r="E6" s="367"/>
      <c r="F6" s="367"/>
      <c r="G6" s="367"/>
    </row>
    <row r="7" spans="1:7" x14ac:dyDescent="0.2">
      <c r="A7" s="368" t="s">
        <v>439</v>
      </c>
      <c r="B7" s="369"/>
      <c r="C7" s="369"/>
      <c r="D7" s="369"/>
      <c r="E7" s="369"/>
      <c r="F7" s="369"/>
      <c r="G7" s="370"/>
    </row>
    <row r="8" spans="1:7" x14ac:dyDescent="0.2">
      <c r="A8" s="371"/>
      <c r="B8" s="372"/>
      <c r="C8" s="372"/>
      <c r="D8" s="372"/>
      <c r="E8" s="372"/>
      <c r="F8" s="372"/>
      <c r="G8" s="373"/>
    </row>
    <row r="9" spans="1:7" x14ac:dyDescent="0.2">
      <c r="A9" s="371"/>
      <c r="B9" s="372"/>
      <c r="C9" s="372"/>
      <c r="D9" s="372"/>
      <c r="E9" s="372"/>
      <c r="F9" s="372"/>
      <c r="G9" s="373"/>
    </row>
    <row r="10" spans="1:7" x14ac:dyDescent="0.2">
      <c r="A10" s="371"/>
      <c r="B10" s="372"/>
      <c r="C10" s="372"/>
      <c r="D10" s="372"/>
      <c r="E10" s="372"/>
      <c r="F10" s="372"/>
      <c r="G10" s="373"/>
    </row>
    <row r="11" spans="1:7" x14ac:dyDescent="0.2">
      <c r="A11" s="371"/>
      <c r="B11" s="372"/>
      <c r="C11" s="372"/>
      <c r="D11" s="372"/>
      <c r="E11" s="372"/>
      <c r="F11" s="372"/>
      <c r="G11" s="373"/>
    </row>
    <row r="12" spans="1:7" x14ac:dyDescent="0.2">
      <c r="A12" s="371"/>
      <c r="B12" s="372"/>
      <c r="C12" s="372"/>
      <c r="D12" s="372"/>
      <c r="E12" s="372"/>
      <c r="F12" s="372"/>
      <c r="G12" s="373"/>
    </row>
    <row r="13" spans="1:7" x14ac:dyDescent="0.2">
      <c r="A13" s="371"/>
      <c r="B13" s="372"/>
      <c r="C13" s="372"/>
      <c r="D13" s="372"/>
      <c r="E13" s="372"/>
      <c r="F13" s="372"/>
      <c r="G13" s="373"/>
    </row>
    <row r="14" spans="1:7" x14ac:dyDescent="0.2">
      <c r="A14" s="371"/>
      <c r="B14" s="372"/>
      <c r="C14" s="372"/>
      <c r="D14" s="372"/>
      <c r="E14" s="372"/>
      <c r="F14" s="372"/>
      <c r="G14" s="373"/>
    </row>
    <row r="15" spans="1:7" x14ac:dyDescent="0.2">
      <c r="A15" s="371"/>
      <c r="B15" s="372"/>
      <c r="C15" s="372"/>
      <c r="D15" s="372"/>
      <c r="E15" s="372"/>
      <c r="F15" s="372"/>
      <c r="G15" s="373"/>
    </row>
    <row r="16" spans="1:7" x14ac:dyDescent="0.2">
      <c r="A16" s="371"/>
      <c r="B16" s="372"/>
      <c r="C16" s="372"/>
      <c r="D16" s="372"/>
      <c r="E16" s="372"/>
      <c r="F16" s="372"/>
      <c r="G16" s="373"/>
    </row>
    <row r="17" spans="1:7" x14ac:dyDescent="0.2">
      <c r="A17" s="371"/>
      <c r="B17" s="372"/>
      <c r="C17" s="372"/>
      <c r="D17" s="372"/>
      <c r="E17" s="372"/>
      <c r="F17" s="372"/>
      <c r="G17" s="373"/>
    </row>
    <row r="18" spans="1:7" x14ac:dyDescent="0.2">
      <c r="A18" s="371"/>
      <c r="B18" s="372"/>
      <c r="C18" s="372"/>
      <c r="D18" s="372"/>
      <c r="E18" s="372"/>
      <c r="F18" s="372"/>
      <c r="G18" s="373"/>
    </row>
    <row r="19" spans="1:7" x14ac:dyDescent="0.2">
      <c r="A19" s="371"/>
      <c r="B19" s="372"/>
      <c r="C19" s="372"/>
      <c r="D19" s="372"/>
      <c r="E19" s="372"/>
      <c r="F19" s="372"/>
      <c r="G19" s="373"/>
    </row>
    <row r="20" spans="1:7" x14ac:dyDescent="0.2">
      <c r="A20" s="371"/>
      <c r="B20" s="372"/>
      <c r="C20" s="372"/>
      <c r="D20" s="372"/>
      <c r="E20" s="372"/>
      <c r="F20" s="372"/>
      <c r="G20" s="373"/>
    </row>
    <row r="21" spans="1:7" x14ac:dyDescent="0.2">
      <c r="A21" s="371"/>
      <c r="B21" s="372"/>
      <c r="C21" s="372"/>
      <c r="D21" s="372"/>
      <c r="E21" s="372"/>
      <c r="F21" s="372"/>
      <c r="G21" s="373"/>
    </row>
    <row r="22" spans="1:7" x14ac:dyDescent="0.2">
      <c r="A22" s="371"/>
      <c r="B22" s="372"/>
      <c r="C22" s="372"/>
      <c r="D22" s="372"/>
      <c r="E22" s="372"/>
      <c r="F22" s="372"/>
      <c r="G22" s="373"/>
    </row>
    <row r="23" spans="1:7" x14ac:dyDescent="0.2">
      <c r="A23" s="371"/>
      <c r="B23" s="372"/>
      <c r="C23" s="372"/>
      <c r="D23" s="372"/>
      <c r="E23" s="372"/>
      <c r="F23" s="372"/>
      <c r="G23" s="373"/>
    </row>
    <row r="24" spans="1:7" x14ac:dyDescent="0.2">
      <c r="A24" s="371"/>
      <c r="B24" s="372"/>
      <c r="C24" s="372"/>
      <c r="D24" s="372"/>
      <c r="E24" s="372"/>
      <c r="F24" s="372"/>
      <c r="G24" s="373"/>
    </row>
    <row r="25" spans="1:7" x14ac:dyDescent="0.2">
      <c r="A25" s="371"/>
      <c r="B25" s="372"/>
      <c r="C25" s="372"/>
      <c r="D25" s="372"/>
      <c r="E25" s="372"/>
      <c r="F25" s="372"/>
      <c r="G25" s="373"/>
    </row>
    <row r="26" spans="1:7" x14ac:dyDescent="0.2">
      <c r="A26" s="371"/>
      <c r="B26" s="372"/>
      <c r="C26" s="372"/>
      <c r="D26" s="372"/>
      <c r="E26" s="372"/>
      <c r="F26" s="372"/>
      <c r="G26" s="373"/>
    </row>
    <row r="27" spans="1:7" x14ac:dyDescent="0.2">
      <c r="A27" s="371"/>
      <c r="B27" s="372"/>
      <c r="C27" s="372"/>
      <c r="D27" s="372"/>
      <c r="E27" s="372"/>
      <c r="F27" s="372"/>
      <c r="G27" s="373"/>
    </row>
    <row r="28" spans="1:7" x14ac:dyDescent="0.2">
      <c r="A28" s="371"/>
      <c r="B28" s="372"/>
      <c r="C28" s="372"/>
      <c r="D28" s="372"/>
      <c r="E28" s="372"/>
      <c r="F28" s="372"/>
      <c r="G28" s="373"/>
    </row>
    <row r="29" spans="1:7" x14ac:dyDescent="0.2">
      <c r="A29" s="371"/>
      <c r="B29" s="372"/>
      <c r="C29" s="372"/>
      <c r="D29" s="372"/>
      <c r="E29" s="372"/>
      <c r="F29" s="372"/>
      <c r="G29" s="373"/>
    </row>
    <row r="30" spans="1:7" ht="15" thickBot="1" x14ac:dyDescent="0.25">
      <c r="A30" s="374"/>
      <c r="B30" s="375"/>
      <c r="C30" s="375"/>
      <c r="D30" s="375"/>
      <c r="E30" s="375"/>
      <c r="F30" s="375"/>
      <c r="G30" s="376"/>
    </row>
    <row r="31" spans="1:7" x14ac:dyDescent="0.2">
      <c r="A31" s="43"/>
    </row>
  </sheetData>
  <mergeCells count="4">
    <mergeCell ref="A1:E4"/>
    <mergeCell ref="F1:G3"/>
    <mergeCell ref="A5:G6"/>
    <mergeCell ref="A7:G30"/>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2D4700-D237-4DA5-B449-036D5CAE91BF}">
  <dimension ref="A1:L75"/>
  <sheetViews>
    <sheetView topLeftCell="A27" zoomScale="130" zoomScaleNormal="130" workbookViewId="0">
      <selection activeCell="H44" sqref="H44"/>
    </sheetView>
  </sheetViews>
  <sheetFormatPr baseColWidth="10" defaultColWidth="11" defaultRowHeight="14.25" x14ac:dyDescent="0.2"/>
  <cols>
    <col min="1" max="1" width="20.875" style="34" customWidth="1"/>
    <col min="2" max="2" width="23.25" style="34" customWidth="1"/>
    <col min="3" max="4" width="18" style="34" customWidth="1"/>
    <col min="5" max="5" width="20.25" style="34" customWidth="1"/>
    <col min="6" max="6" width="11" style="34"/>
    <col min="7" max="7" width="15.25" style="34" customWidth="1"/>
    <col min="8" max="16384" width="11" style="34"/>
  </cols>
  <sheetData>
    <row r="1" spans="1:10" x14ac:dyDescent="0.2">
      <c r="A1" s="363" t="s">
        <v>440</v>
      </c>
      <c r="B1" s="364"/>
      <c r="C1" s="364"/>
      <c r="D1" s="364"/>
      <c r="E1" s="364"/>
      <c r="F1" s="365"/>
      <c r="G1" s="365"/>
    </row>
    <row r="2" spans="1:10" x14ac:dyDescent="0.2">
      <c r="A2" s="364"/>
      <c r="B2" s="364"/>
      <c r="C2" s="364"/>
      <c r="D2" s="364"/>
      <c r="E2" s="364"/>
      <c r="F2" s="365"/>
      <c r="G2" s="365"/>
    </row>
    <row r="3" spans="1:10" x14ac:dyDescent="0.2">
      <c r="A3" s="364"/>
      <c r="B3" s="364"/>
      <c r="C3" s="364"/>
      <c r="D3" s="364"/>
      <c r="E3" s="364"/>
      <c r="F3" s="365"/>
      <c r="G3" s="365"/>
    </row>
    <row r="4" spans="1:10" ht="15" x14ac:dyDescent="0.2">
      <c r="A4" s="364"/>
      <c r="B4" s="364"/>
      <c r="C4" s="364"/>
      <c r="D4" s="364"/>
      <c r="E4" s="364"/>
      <c r="F4" s="172"/>
      <c r="G4" s="172"/>
      <c r="I4" s="35"/>
    </row>
    <row r="5" spans="1:10" x14ac:dyDescent="0.2">
      <c r="A5" s="366" t="s">
        <v>26</v>
      </c>
      <c r="B5" s="366"/>
      <c r="C5" s="366"/>
      <c r="D5" s="366"/>
      <c r="E5" s="366"/>
      <c r="F5" s="366"/>
      <c r="G5" s="366"/>
    </row>
    <row r="6" spans="1:10" x14ac:dyDescent="0.2">
      <c r="A6" s="366"/>
      <c r="B6" s="366"/>
      <c r="C6" s="366"/>
      <c r="D6" s="366"/>
      <c r="E6" s="366"/>
      <c r="F6" s="366"/>
      <c r="G6" s="366"/>
    </row>
    <row r="7" spans="1:10" ht="15" thickBot="1" x14ac:dyDescent="0.25">
      <c r="A7" s="367"/>
      <c r="B7" s="367"/>
      <c r="C7" s="367"/>
      <c r="D7" s="367"/>
      <c r="E7" s="367"/>
      <c r="F7" s="367"/>
      <c r="G7" s="367"/>
    </row>
    <row r="8" spans="1:10" x14ac:dyDescent="0.2">
      <c r="A8" s="377" t="s">
        <v>441</v>
      </c>
      <c r="B8" s="378"/>
      <c r="C8" s="378"/>
      <c r="D8" s="378"/>
      <c r="E8" s="378"/>
      <c r="F8" s="378"/>
      <c r="G8" s="379"/>
      <c r="J8" s="36"/>
    </row>
    <row r="9" spans="1:10" x14ac:dyDescent="0.2">
      <c r="A9" s="380"/>
      <c r="B9" s="381"/>
      <c r="C9" s="381"/>
      <c r="D9" s="381"/>
      <c r="E9" s="381"/>
      <c r="F9" s="381"/>
      <c r="G9" s="382"/>
    </row>
    <row r="10" spans="1:10" x14ac:dyDescent="0.2">
      <c r="A10" s="380"/>
      <c r="B10" s="381"/>
      <c r="C10" s="381"/>
      <c r="D10" s="381"/>
      <c r="E10" s="381"/>
      <c r="F10" s="381"/>
      <c r="G10" s="382"/>
    </row>
    <row r="11" spans="1:10" x14ac:dyDescent="0.2">
      <c r="A11" s="380"/>
      <c r="B11" s="381"/>
      <c r="C11" s="381"/>
      <c r="D11" s="381"/>
      <c r="E11" s="381"/>
      <c r="F11" s="381"/>
      <c r="G11" s="382"/>
    </row>
    <row r="12" spans="1:10" x14ac:dyDescent="0.2">
      <c r="A12" s="380"/>
      <c r="B12" s="381"/>
      <c r="C12" s="381"/>
      <c r="D12" s="381"/>
      <c r="E12" s="381"/>
      <c r="F12" s="381"/>
      <c r="G12" s="382"/>
    </row>
    <row r="13" spans="1:10" ht="12.75" customHeight="1" x14ac:dyDescent="0.2">
      <c r="A13" s="380"/>
      <c r="B13" s="381"/>
      <c r="C13" s="381"/>
      <c r="D13" s="381"/>
      <c r="E13" s="381"/>
      <c r="F13" s="381"/>
      <c r="G13" s="382"/>
    </row>
    <row r="14" spans="1:10" ht="12.75" customHeight="1" thickBot="1" x14ac:dyDescent="0.25">
      <c r="A14" s="383"/>
      <c r="B14" s="384"/>
      <c r="C14" s="384"/>
      <c r="D14" s="384"/>
      <c r="E14" s="384"/>
      <c r="F14" s="384"/>
      <c r="G14" s="385"/>
    </row>
    <row r="15" spans="1:10" x14ac:dyDescent="0.2">
      <c r="A15" s="37"/>
      <c r="G15" s="38"/>
    </row>
    <row r="16" spans="1:10" ht="15.75" x14ac:dyDescent="0.25">
      <c r="A16" s="39" t="s">
        <v>27</v>
      </c>
      <c r="G16" s="38"/>
    </row>
    <row r="17" spans="1:12" x14ac:dyDescent="0.2">
      <c r="A17" s="37"/>
      <c r="G17" s="38"/>
    </row>
    <row r="18" spans="1:12" x14ac:dyDescent="0.2">
      <c r="A18" s="37"/>
      <c r="G18" s="38"/>
    </row>
    <row r="19" spans="1:12" ht="16.5" x14ac:dyDescent="0.3">
      <c r="A19" s="37"/>
      <c r="G19" s="38"/>
      <c r="J19"/>
    </row>
    <row r="20" spans="1:12" x14ac:dyDescent="0.2">
      <c r="A20" s="37"/>
      <c r="G20" s="38"/>
    </row>
    <row r="21" spans="1:12" x14ac:dyDescent="0.2">
      <c r="A21" s="37"/>
      <c r="G21" s="38"/>
    </row>
    <row r="22" spans="1:12" x14ac:dyDescent="0.2">
      <c r="A22" s="37"/>
      <c r="G22" s="38"/>
    </row>
    <row r="23" spans="1:12" x14ac:dyDescent="0.2">
      <c r="A23" s="37"/>
      <c r="G23" s="38"/>
    </row>
    <row r="24" spans="1:12" x14ac:dyDescent="0.2">
      <c r="A24" s="37"/>
      <c r="G24" s="38"/>
    </row>
    <row r="25" spans="1:12" x14ac:dyDescent="0.2">
      <c r="A25" s="37"/>
      <c r="G25" s="38"/>
    </row>
    <row r="26" spans="1:12" x14ac:dyDescent="0.2">
      <c r="A26" s="37"/>
      <c r="G26" s="38"/>
    </row>
    <row r="27" spans="1:12" x14ac:dyDescent="0.2">
      <c r="A27" s="37"/>
      <c r="G27" s="38"/>
    </row>
    <row r="28" spans="1:12" x14ac:dyDescent="0.2">
      <c r="A28" s="37"/>
      <c r="G28" s="38"/>
    </row>
    <row r="29" spans="1:12" x14ac:dyDescent="0.2">
      <c r="A29" s="37"/>
      <c r="G29" s="38"/>
    </row>
    <row r="30" spans="1:12" x14ac:dyDescent="0.2">
      <c r="A30" s="37"/>
      <c r="G30" s="38"/>
    </row>
    <row r="31" spans="1:12" x14ac:dyDescent="0.2">
      <c r="A31" s="37"/>
      <c r="G31" s="38"/>
    </row>
    <row r="32" spans="1:12" ht="16.5" x14ac:dyDescent="0.3">
      <c r="A32" s="37"/>
      <c r="G32" s="38"/>
      <c r="L32"/>
    </row>
    <row r="33" spans="1:9" x14ac:dyDescent="0.2">
      <c r="A33" s="37"/>
      <c r="G33" s="38"/>
    </row>
    <row r="34" spans="1:9" x14ac:dyDescent="0.2">
      <c r="A34" s="37"/>
      <c r="G34" s="38"/>
    </row>
    <row r="35" spans="1:9" x14ac:dyDescent="0.2">
      <c r="A35" s="37"/>
      <c r="G35" s="38"/>
    </row>
    <row r="36" spans="1:9" x14ac:dyDescent="0.2">
      <c r="A36" s="37"/>
      <c r="B36" s="2" t="s">
        <v>28</v>
      </c>
      <c r="G36" s="38"/>
    </row>
    <row r="37" spans="1:9" x14ac:dyDescent="0.2">
      <c r="A37" s="37"/>
      <c r="G37" s="38"/>
    </row>
    <row r="38" spans="1:9" ht="15.75" x14ac:dyDescent="0.25">
      <c r="A38" s="39" t="s">
        <v>29</v>
      </c>
      <c r="G38" s="38"/>
    </row>
    <row r="39" spans="1:9" x14ac:dyDescent="0.2">
      <c r="A39" s="37"/>
      <c r="G39" s="38"/>
    </row>
    <row r="40" spans="1:9" x14ac:dyDescent="0.2">
      <c r="A40" s="37"/>
      <c r="G40" s="38"/>
    </row>
    <row r="41" spans="1:9" x14ac:dyDescent="0.2">
      <c r="A41" s="37"/>
      <c r="G41" s="38"/>
    </row>
    <row r="42" spans="1:9" x14ac:dyDescent="0.2">
      <c r="A42" s="37"/>
      <c r="G42" s="38"/>
    </row>
    <row r="43" spans="1:9" x14ac:dyDescent="0.2">
      <c r="A43" s="37"/>
      <c r="G43" s="38"/>
    </row>
    <row r="44" spans="1:9" ht="16.5" x14ac:dyDescent="0.3">
      <c r="A44" s="37"/>
      <c r="G44" s="38"/>
      <c r="I44"/>
    </row>
    <row r="45" spans="1:9" x14ac:dyDescent="0.2">
      <c r="A45" s="37"/>
      <c r="G45" s="38"/>
    </row>
    <row r="46" spans="1:9" x14ac:dyDescent="0.2">
      <c r="A46" s="37"/>
      <c r="G46" s="38"/>
    </row>
    <row r="47" spans="1:9" x14ac:dyDescent="0.2">
      <c r="A47" s="37"/>
      <c r="G47" s="38"/>
    </row>
    <row r="48" spans="1:9" x14ac:dyDescent="0.2">
      <c r="A48" s="37"/>
      <c r="G48" s="38"/>
    </row>
    <row r="49" spans="1:7" x14ac:dyDescent="0.2">
      <c r="A49" s="37"/>
      <c r="G49" s="38"/>
    </row>
    <row r="50" spans="1:7" x14ac:dyDescent="0.2">
      <c r="A50" s="37"/>
      <c r="G50" s="38"/>
    </row>
    <row r="51" spans="1:7" x14ac:dyDescent="0.2">
      <c r="A51" s="37"/>
      <c r="G51" s="38"/>
    </row>
    <row r="52" spans="1:7" x14ac:dyDescent="0.2">
      <c r="A52" s="37"/>
      <c r="G52" s="38"/>
    </row>
    <row r="53" spans="1:7" x14ac:dyDescent="0.2">
      <c r="A53" s="37"/>
      <c r="G53" s="38"/>
    </row>
    <row r="54" spans="1:7" x14ac:dyDescent="0.2">
      <c r="A54" s="37"/>
      <c r="G54" s="38"/>
    </row>
    <row r="55" spans="1:7" x14ac:dyDescent="0.2">
      <c r="A55" s="37"/>
      <c r="G55" s="38"/>
    </row>
    <row r="56" spans="1:7" x14ac:dyDescent="0.2">
      <c r="A56" s="37"/>
      <c r="G56" s="38"/>
    </row>
    <row r="57" spans="1:7" x14ac:dyDescent="0.2">
      <c r="A57" s="37"/>
      <c r="G57" s="38"/>
    </row>
    <row r="58" spans="1:7" x14ac:dyDescent="0.2">
      <c r="A58" s="37"/>
      <c r="G58" s="38"/>
    </row>
    <row r="59" spans="1:7" x14ac:dyDescent="0.2">
      <c r="A59" s="37"/>
      <c r="G59" s="38"/>
    </row>
    <row r="60" spans="1:7" x14ac:dyDescent="0.2">
      <c r="A60" s="37"/>
      <c r="G60" s="38"/>
    </row>
    <row r="61" spans="1:7" x14ac:dyDescent="0.2">
      <c r="A61" s="37"/>
      <c r="G61" s="38"/>
    </row>
    <row r="62" spans="1:7" x14ac:dyDescent="0.2">
      <c r="A62" s="37"/>
      <c r="G62" s="38"/>
    </row>
    <row r="63" spans="1:7" x14ac:dyDescent="0.2">
      <c r="A63" s="37"/>
      <c r="G63" s="38"/>
    </row>
    <row r="64" spans="1:7" x14ac:dyDescent="0.2">
      <c r="A64" s="37"/>
      <c r="G64" s="38"/>
    </row>
    <row r="65" spans="1:7" x14ac:dyDescent="0.2">
      <c r="A65" s="37"/>
      <c r="G65" s="38"/>
    </row>
    <row r="66" spans="1:7" x14ac:dyDescent="0.2">
      <c r="A66" s="37"/>
      <c r="G66" s="38"/>
    </row>
    <row r="67" spans="1:7" x14ac:dyDescent="0.2">
      <c r="A67" s="37"/>
      <c r="G67" s="38"/>
    </row>
    <row r="68" spans="1:7" x14ac:dyDescent="0.2">
      <c r="A68" s="37"/>
      <c r="G68" s="38"/>
    </row>
    <row r="69" spans="1:7" x14ac:dyDescent="0.2">
      <c r="A69" s="37"/>
      <c r="G69" s="38"/>
    </row>
    <row r="70" spans="1:7" x14ac:dyDescent="0.2">
      <c r="A70" s="37"/>
      <c r="G70" s="38"/>
    </row>
    <row r="71" spans="1:7" x14ac:dyDescent="0.2">
      <c r="A71" s="37"/>
      <c r="G71" s="38"/>
    </row>
    <row r="72" spans="1:7" x14ac:dyDescent="0.2">
      <c r="A72" s="37"/>
      <c r="G72" s="38"/>
    </row>
    <row r="73" spans="1:7" x14ac:dyDescent="0.2">
      <c r="A73" s="37"/>
      <c r="B73" s="2" t="s">
        <v>28</v>
      </c>
      <c r="G73" s="38"/>
    </row>
    <row r="74" spans="1:7" ht="15" thickBot="1" x14ac:dyDescent="0.25">
      <c r="A74" s="40"/>
      <c r="B74" s="41"/>
      <c r="C74" s="41"/>
      <c r="D74" s="41"/>
      <c r="E74" s="41"/>
      <c r="F74" s="41"/>
      <c r="G74" s="42"/>
    </row>
    <row r="75" spans="1:7" x14ac:dyDescent="0.2">
      <c r="A75" s="215" t="s">
        <v>34</v>
      </c>
    </row>
  </sheetData>
  <sheetProtection algorithmName="SHA-512" hashValue="Y2WvI6Z0K5rykX+rvmJaSrBKBMKw8eYl1cTDO16lekodQfHCQzb/vmCG9sGV0i5gsFd43hKFIV+guHUEgkv+mA==" saltValue="qzCh6P95NYXITEVl8Zk6PA==" spinCount="100000" sheet="1" objects="1" scenarios="1"/>
  <mergeCells count="4">
    <mergeCell ref="A1:E4"/>
    <mergeCell ref="F1:G3"/>
    <mergeCell ref="A5:G7"/>
    <mergeCell ref="A8:G14"/>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29CCB-E981-41E7-B8ED-A8F3B1C307E5}">
  <sheetPr>
    <tabColor theme="8" tint="0.79998168889431442"/>
  </sheetPr>
  <dimension ref="A1:J205"/>
  <sheetViews>
    <sheetView workbookViewId="0">
      <selection sqref="A1:E4"/>
    </sheetView>
  </sheetViews>
  <sheetFormatPr baseColWidth="10" defaultColWidth="11" defaultRowHeight="16.5" x14ac:dyDescent="0.3"/>
  <cols>
    <col min="1" max="1" width="20.875" style="3" customWidth="1"/>
    <col min="2" max="2" width="23.25" style="3" customWidth="1"/>
    <col min="3" max="4" width="18" style="3" customWidth="1"/>
    <col min="5" max="5" width="20.25" style="3" customWidth="1"/>
    <col min="6" max="6" width="11" style="3"/>
    <col min="7" max="7" width="15.25" style="3" customWidth="1"/>
    <col min="8" max="8" width="5" style="3" customWidth="1"/>
    <col min="9" max="16384" width="11" style="3"/>
  </cols>
  <sheetData>
    <row r="1" spans="1:7" x14ac:dyDescent="0.3">
      <c r="A1" s="363" t="s">
        <v>443</v>
      </c>
      <c r="B1" s="364"/>
      <c r="C1" s="364"/>
      <c r="D1" s="364"/>
      <c r="E1" s="364"/>
      <c r="F1" s="365"/>
      <c r="G1" s="365"/>
    </row>
    <row r="2" spans="1:7" x14ac:dyDescent="0.3">
      <c r="A2" s="364"/>
      <c r="B2" s="364"/>
      <c r="C2" s="364"/>
      <c r="D2" s="364"/>
      <c r="E2" s="364"/>
      <c r="F2" s="365"/>
      <c r="G2" s="365"/>
    </row>
    <row r="3" spans="1:7" x14ac:dyDescent="0.3">
      <c r="A3" s="364"/>
      <c r="B3" s="364"/>
      <c r="C3" s="364"/>
      <c r="D3" s="364"/>
      <c r="E3" s="364"/>
      <c r="F3" s="365"/>
      <c r="G3" s="365"/>
    </row>
    <row r="4" spans="1:7" x14ac:dyDescent="0.3">
      <c r="A4" s="364"/>
      <c r="B4" s="364"/>
      <c r="C4" s="364"/>
      <c r="D4" s="364"/>
      <c r="E4" s="364"/>
      <c r="F4" s="172"/>
      <c r="G4" s="172"/>
    </row>
    <row r="5" spans="1:7" x14ac:dyDescent="0.3">
      <c r="A5" s="366" t="s">
        <v>14</v>
      </c>
      <c r="B5" s="366"/>
      <c r="C5" s="366"/>
      <c r="D5" s="366"/>
      <c r="E5" s="366"/>
      <c r="F5" s="366"/>
      <c r="G5" s="366"/>
    </row>
    <row r="6" spans="1:7" ht="17.25" thickBot="1" x14ac:dyDescent="0.35">
      <c r="A6" s="366"/>
      <c r="B6" s="366"/>
      <c r="C6" s="366"/>
      <c r="D6" s="366"/>
      <c r="E6" s="366"/>
      <c r="F6" s="366"/>
      <c r="G6" s="366"/>
    </row>
    <row r="7" spans="1:7" x14ac:dyDescent="0.3">
      <c r="A7" s="419" t="s">
        <v>442</v>
      </c>
      <c r="B7" s="420"/>
      <c r="C7" s="420"/>
      <c r="D7" s="420"/>
      <c r="E7" s="420"/>
      <c r="F7" s="420"/>
      <c r="G7" s="421"/>
    </row>
    <row r="8" spans="1:7" x14ac:dyDescent="0.3">
      <c r="A8" s="422"/>
      <c r="B8" s="423"/>
      <c r="C8" s="423"/>
      <c r="D8" s="423"/>
      <c r="E8" s="423"/>
      <c r="F8" s="423"/>
      <c r="G8" s="424"/>
    </row>
    <row r="9" spans="1:7" x14ac:dyDescent="0.3">
      <c r="A9" s="422"/>
      <c r="B9" s="423"/>
      <c r="C9" s="423"/>
      <c r="D9" s="423"/>
      <c r="E9" s="423"/>
      <c r="F9" s="423"/>
      <c r="G9" s="424"/>
    </row>
    <row r="10" spans="1:7" x14ac:dyDescent="0.3">
      <c r="A10" s="422"/>
      <c r="B10" s="423"/>
      <c r="C10" s="423"/>
      <c r="D10" s="423"/>
      <c r="E10" s="423"/>
      <c r="F10" s="423"/>
      <c r="G10" s="424"/>
    </row>
    <row r="11" spans="1:7" x14ac:dyDescent="0.3">
      <c r="A11" s="422"/>
      <c r="B11" s="423"/>
      <c r="C11" s="423"/>
      <c r="D11" s="423"/>
      <c r="E11" s="423"/>
      <c r="F11" s="423"/>
      <c r="G11" s="424"/>
    </row>
    <row r="12" spans="1:7" x14ac:dyDescent="0.3">
      <c r="A12" s="422"/>
      <c r="B12" s="423"/>
      <c r="C12" s="423"/>
      <c r="D12" s="423"/>
      <c r="E12" s="423"/>
      <c r="F12" s="423"/>
      <c r="G12" s="424"/>
    </row>
    <row r="13" spans="1:7" x14ac:dyDescent="0.3">
      <c r="A13" s="422"/>
      <c r="B13" s="423"/>
      <c r="C13" s="423"/>
      <c r="D13" s="423"/>
      <c r="E13" s="423"/>
      <c r="F13" s="423"/>
      <c r="G13" s="424"/>
    </row>
    <row r="14" spans="1:7" ht="87" customHeight="1" x14ac:dyDescent="0.3">
      <c r="A14" s="422"/>
      <c r="B14" s="423"/>
      <c r="C14" s="423"/>
      <c r="D14" s="423"/>
      <c r="E14" s="423"/>
      <c r="F14" s="423"/>
      <c r="G14" s="424"/>
    </row>
    <row r="15" spans="1:7" x14ac:dyDescent="0.3">
      <c r="A15" s="422"/>
      <c r="B15" s="423"/>
      <c r="C15" s="423"/>
      <c r="D15" s="423"/>
      <c r="E15" s="423"/>
      <c r="F15" s="423"/>
      <c r="G15" s="424"/>
    </row>
    <row r="16" spans="1:7" x14ac:dyDescent="0.3">
      <c r="A16" s="422"/>
      <c r="B16" s="423"/>
      <c r="C16" s="423"/>
      <c r="D16" s="423"/>
      <c r="E16" s="423"/>
      <c r="F16" s="423"/>
      <c r="G16" s="424"/>
    </row>
    <row r="17" spans="1:7" x14ac:dyDescent="0.3">
      <c r="A17" s="422"/>
      <c r="B17" s="423"/>
      <c r="C17" s="423"/>
      <c r="D17" s="423"/>
      <c r="E17" s="423"/>
      <c r="F17" s="423"/>
      <c r="G17" s="424"/>
    </row>
    <row r="18" spans="1:7" x14ac:dyDescent="0.3">
      <c r="A18" s="422"/>
      <c r="B18" s="423"/>
      <c r="C18" s="423"/>
      <c r="D18" s="423"/>
      <c r="E18" s="423"/>
      <c r="F18" s="423"/>
      <c r="G18" s="424"/>
    </row>
    <row r="19" spans="1:7" x14ac:dyDescent="0.3">
      <c r="A19" s="422"/>
      <c r="B19" s="423"/>
      <c r="C19" s="423"/>
      <c r="D19" s="423"/>
      <c r="E19" s="423"/>
      <c r="F19" s="423"/>
      <c r="G19" s="424"/>
    </row>
    <row r="20" spans="1:7" x14ac:dyDescent="0.3">
      <c r="A20" s="422"/>
      <c r="B20" s="423"/>
      <c r="C20" s="423"/>
      <c r="D20" s="423"/>
      <c r="E20" s="423"/>
      <c r="F20" s="423"/>
      <c r="G20" s="424"/>
    </row>
    <row r="21" spans="1:7" x14ac:dyDescent="0.3">
      <c r="A21" s="422"/>
      <c r="B21" s="423"/>
      <c r="C21" s="423"/>
      <c r="D21" s="423"/>
      <c r="E21" s="423"/>
      <c r="F21" s="423"/>
      <c r="G21" s="424"/>
    </row>
    <row r="22" spans="1:7" ht="17.25" thickBot="1" x14ac:dyDescent="0.35">
      <c r="A22" s="16"/>
      <c r="B22" s="17"/>
      <c r="C22" s="17"/>
      <c r="D22" s="17"/>
      <c r="E22" s="17"/>
      <c r="F22" s="17"/>
      <c r="G22" s="18"/>
    </row>
    <row r="23" spans="1:7" ht="15.75" customHeight="1" x14ac:dyDescent="0.3">
      <c r="A23" s="19" t="s">
        <v>30</v>
      </c>
      <c r="B23" s="20"/>
      <c r="C23" s="20"/>
      <c r="D23" s="20"/>
      <c r="E23" s="20"/>
      <c r="F23" s="20"/>
      <c r="G23" s="21"/>
    </row>
    <row r="24" spans="1:7" ht="16.5" customHeight="1" x14ac:dyDescent="0.3">
      <c r="A24" s="22"/>
      <c r="B24" s="20"/>
      <c r="C24" s="20"/>
      <c r="D24" s="20"/>
      <c r="E24" s="20"/>
      <c r="F24" s="20"/>
      <c r="G24" s="21"/>
    </row>
    <row r="25" spans="1:7" ht="16.5" customHeight="1" x14ac:dyDescent="0.3">
      <c r="A25" s="22"/>
      <c r="B25" s="207" t="s">
        <v>31</v>
      </c>
      <c r="C25" s="208" t="s">
        <v>32</v>
      </c>
      <c r="D25" s="208" t="s">
        <v>33</v>
      </c>
      <c r="E25" s="20"/>
      <c r="F25" s="20"/>
      <c r="G25" s="21"/>
    </row>
    <row r="26" spans="1:7" ht="16.5" customHeight="1" x14ac:dyDescent="0.3">
      <c r="A26" s="22"/>
      <c r="B26" s="23">
        <v>2012</v>
      </c>
      <c r="C26" s="24">
        <v>0.77</v>
      </c>
      <c r="D26" s="23">
        <v>163</v>
      </c>
      <c r="E26" s="20"/>
      <c r="F26" s="20"/>
      <c r="G26" s="21"/>
    </row>
    <row r="27" spans="1:7" ht="16.5" customHeight="1" x14ac:dyDescent="0.3">
      <c r="A27" s="22"/>
      <c r="B27" s="209">
        <v>2013</v>
      </c>
      <c r="C27" s="210">
        <v>0.94</v>
      </c>
      <c r="D27" s="209">
        <v>199</v>
      </c>
      <c r="E27" s="20"/>
      <c r="F27" s="20"/>
      <c r="G27" s="21"/>
    </row>
    <row r="28" spans="1:7" ht="16.5" customHeight="1" x14ac:dyDescent="0.3">
      <c r="A28" s="22"/>
      <c r="B28" s="23">
        <v>2014</v>
      </c>
      <c r="C28" s="24">
        <v>0.86</v>
      </c>
      <c r="D28" s="23">
        <v>183</v>
      </c>
      <c r="E28" s="20"/>
      <c r="F28" s="20"/>
      <c r="G28" s="21"/>
    </row>
    <row r="29" spans="1:7" ht="16.5" customHeight="1" x14ac:dyDescent="0.3">
      <c r="A29" s="22"/>
      <c r="B29" s="209">
        <v>2015</v>
      </c>
      <c r="C29" s="210">
        <v>1</v>
      </c>
      <c r="D29" s="209">
        <v>213</v>
      </c>
      <c r="E29"/>
      <c r="F29" s="20"/>
      <c r="G29" s="21"/>
    </row>
    <row r="30" spans="1:7" ht="16.5" customHeight="1" x14ac:dyDescent="0.3">
      <c r="A30" s="22"/>
      <c r="B30" s="23">
        <v>2016</v>
      </c>
      <c r="C30" s="24">
        <v>0.96699999999999997</v>
      </c>
      <c r="D30" s="23">
        <v>206</v>
      </c>
      <c r="E30" s="20"/>
      <c r="F30" s="20"/>
      <c r="G30" s="21"/>
    </row>
    <row r="31" spans="1:7" ht="16.5" customHeight="1" x14ac:dyDescent="0.3">
      <c r="A31" s="22"/>
      <c r="B31" s="209">
        <v>2017</v>
      </c>
      <c r="C31" s="210">
        <v>0.95699999999999996</v>
      </c>
      <c r="D31" s="209">
        <v>204</v>
      </c>
      <c r="E31" s="20"/>
      <c r="F31" s="20"/>
      <c r="G31" s="21"/>
    </row>
    <row r="32" spans="1:7" ht="15" customHeight="1" x14ac:dyDescent="0.3">
      <c r="A32" s="22"/>
      <c r="B32" s="25">
        <v>2018</v>
      </c>
      <c r="C32" s="26">
        <v>0.93899999999999995</v>
      </c>
      <c r="D32" s="25">
        <v>200</v>
      </c>
      <c r="E32" s="20"/>
      <c r="F32" s="20"/>
      <c r="G32" s="21"/>
    </row>
    <row r="33" spans="1:10" ht="15" customHeight="1" x14ac:dyDescent="0.3">
      <c r="A33" s="22"/>
      <c r="B33" s="211">
        <v>2019</v>
      </c>
      <c r="C33" s="212">
        <f>+D33/211</f>
        <v>0.90047393364928907</v>
      </c>
      <c r="D33" s="211">
        <v>190</v>
      </c>
      <c r="E33" s="20"/>
      <c r="F33" s="20"/>
      <c r="G33" s="21"/>
    </row>
    <row r="34" spans="1:10" ht="15" customHeight="1" x14ac:dyDescent="0.3">
      <c r="A34" s="22"/>
      <c r="B34" s="27">
        <v>2020</v>
      </c>
      <c r="C34" s="28">
        <f>+D34/211</f>
        <v>0.92417061611374407</v>
      </c>
      <c r="D34" s="27">
        <f>212-17</f>
        <v>195</v>
      </c>
      <c r="E34" s="20"/>
      <c r="F34" s="20"/>
      <c r="G34" s="21"/>
    </row>
    <row r="35" spans="1:10" x14ac:dyDescent="0.3">
      <c r="A35" s="22"/>
      <c r="B35" s="213">
        <v>2021</v>
      </c>
      <c r="C35" s="214">
        <f>+D35/211</f>
        <v>0.92890995260663511</v>
      </c>
      <c r="D35" s="213">
        <f>211-15</f>
        <v>196</v>
      </c>
      <c r="E35" s="20"/>
      <c r="F35" s="20"/>
      <c r="G35" s="21"/>
    </row>
    <row r="36" spans="1:10" x14ac:dyDescent="0.3">
      <c r="A36" s="20"/>
      <c r="B36" s="27">
        <v>2022</v>
      </c>
      <c r="C36" s="28">
        <f>+D36/211</f>
        <v>0.83412322274881512</v>
      </c>
      <c r="D36" s="27">
        <v>176</v>
      </c>
      <c r="E36" s="20"/>
      <c r="F36" s="20"/>
      <c r="G36" s="21"/>
      <c r="J36"/>
    </row>
    <row r="37" spans="1:10" x14ac:dyDescent="0.3">
      <c r="B37" s="211">
        <v>2023</v>
      </c>
      <c r="C37" s="212">
        <v>0.81499999999999995</v>
      </c>
      <c r="D37" s="211">
        <v>172</v>
      </c>
      <c r="E37" s="29" t="s">
        <v>34</v>
      </c>
      <c r="F37" s="20"/>
      <c r="G37" s="21"/>
    </row>
    <row r="38" spans="1:10" x14ac:dyDescent="0.3">
      <c r="A38" s="30"/>
      <c r="B38" s="20"/>
      <c r="C38" s="20"/>
      <c r="D38" s="20"/>
      <c r="E38" s="20"/>
      <c r="F38" s="20"/>
      <c r="G38" s="21"/>
    </row>
    <row r="39" spans="1:10" x14ac:dyDescent="0.3">
      <c r="A39" s="425" t="s">
        <v>423</v>
      </c>
      <c r="B39" s="426"/>
      <c r="C39" s="426"/>
      <c r="D39" s="426"/>
      <c r="E39" s="426"/>
      <c r="F39" s="426"/>
      <c r="G39" s="427"/>
    </row>
    <row r="40" spans="1:10" x14ac:dyDescent="0.3">
      <c r="A40" s="425"/>
      <c r="B40" s="426"/>
      <c r="C40" s="426"/>
      <c r="D40" s="426"/>
      <c r="E40" s="426"/>
      <c r="F40" s="426"/>
      <c r="G40" s="427"/>
    </row>
    <row r="41" spans="1:10" x14ac:dyDescent="0.3">
      <c r="A41" s="425"/>
      <c r="B41" s="426"/>
      <c r="C41" s="426"/>
      <c r="D41" s="426"/>
      <c r="E41" s="426"/>
      <c r="F41" s="426"/>
      <c r="G41" s="427"/>
    </row>
    <row r="42" spans="1:10" x14ac:dyDescent="0.3">
      <c r="A42" s="425"/>
      <c r="B42" s="426"/>
      <c r="C42" s="426"/>
      <c r="D42" s="426"/>
      <c r="E42" s="426"/>
      <c r="F42" s="426"/>
      <c r="G42" s="427"/>
    </row>
    <row r="43" spans="1:10" x14ac:dyDescent="0.3">
      <c r="A43" s="425"/>
      <c r="B43" s="426"/>
      <c r="C43" s="426"/>
      <c r="D43" s="426"/>
      <c r="E43" s="426"/>
      <c r="F43" s="426"/>
      <c r="G43" s="427"/>
    </row>
    <row r="44" spans="1:10" x14ac:dyDescent="0.3">
      <c r="A44" s="31" t="s">
        <v>35</v>
      </c>
      <c r="B44" s="20"/>
      <c r="C44" s="20"/>
      <c r="D44" s="20"/>
      <c r="E44" s="20"/>
      <c r="F44" s="20"/>
      <c r="G44" s="21"/>
    </row>
    <row r="45" spans="1:10" x14ac:dyDescent="0.3">
      <c r="A45" s="22"/>
      <c r="B45" s="20"/>
      <c r="C45" s="20"/>
      <c r="D45" s="20"/>
      <c r="E45" s="20"/>
      <c r="F45" s="20"/>
      <c r="G45" s="21"/>
    </row>
    <row r="46" spans="1:10" ht="15" customHeight="1" thickBot="1" x14ac:dyDescent="0.35">
      <c r="A46" s="173" t="s">
        <v>31</v>
      </c>
      <c r="B46" s="174" t="s">
        <v>36</v>
      </c>
      <c r="C46" s="441" t="s">
        <v>37</v>
      </c>
      <c r="D46" s="441"/>
      <c r="E46" s="441"/>
      <c r="F46" s="20"/>
      <c r="G46" s="21"/>
    </row>
    <row r="47" spans="1:10" ht="15" customHeight="1" x14ac:dyDescent="0.3">
      <c r="A47" s="428" t="s">
        <v>38</v>
      </c>
      <c r="B47" s="175" t="s">
        <v>39</v>
      </c>
      <c r="C47" s="431" t="s">
        <v>40</v>
      </c>
      <c r="D47" s="431"/>
      <c r="E47" s="432"/>
      <c r="F47" s="20"/>
      <c r="G47" s="21"/>
    </row>
    <row r="48" spans="1:10" ht="15" customHeight="1" x14ac:dyDescent="0.3">
      <c r="A48" s="429"/>
      <c r="B48" s="176" t="s">
        <v>39</v>
      </c>
      <c r="C48" s="401" t="s">
        <v>41</v>
      </c>
      <c r="D48" s="401"/>
      <c r="E48" s="402"/>
      <c r="F48" s="20"/>
      <c r="G48" s="21"/>
    </row>
    <row r="49" spans="1:7" ht="15" customHeight="1" x14ac:dyDescent="0.3">
      <c r="A49" s="429"/>
      <c r="B49" s="176" t="s">
        <v>42</v>
      </c>
      <c r="C49" s="401" t="s">
        <v>43</v>
      </c>
      <c r="D49" s="401"/>
      <c r="E49" s="402"/>
      <c r="F49" s="20"/>
      <c r="G49" s="21"/>
    </row>
    <row r="50" spans="1:7" ht="15" customHeight="1" x14ac:dyDescent="0.3">
      <c r="A50" s="429"/>
      <c r="B50" s="176" t="s">
        <v>44</v>
      </c>
      <c r="C50" s="401" t="s">
        <v>45</v>
      </c>
      <c r="D50" s="401"/>
      <c r="E50" s="402"/>
      <c r="F50" s="20"/>
      <c r="G50" s="21"/>
    </row>
    <row r="51" spans="1:7" ht="15" customHeight="1" x14ac:dyDescent="0.3">
      <c r="A51" s="429"/>
      <c r="B51" s="176" t="s">
        <v>46</v>
      </c>
      <c r="C51" s="401" t="s">
        <v>47</v>
      </c>
      <c r="D51" s="401"/>
      <c r="E51" s="402"/>
      <c r="F51" s="20"/>
      <c r="G51" s="21"/>
    </row>
    <row r="52" spans="1:7" ht="15" customHeight="1" x14ac:dyDescent="0.3">
      <c r="A52" s="429"/>
      <c r="B52" s="176" t="s">
        <v>48</v>
      </c>
      <c r="C52" s="401" t="s">
        <v>49</v>
      </c>
      <c r="D52" s="401"/>
      <c r="E52" s="402"/>
      <c r="F52" s="20"/>
      <c r="G52" s="21"/>
    </row>
    <row r="53" spans="1:7" ht="15" customHeight="1" thickBot="1" x14ac:dyDescent="0.35">
      <c r="A53" s="430"/>
      <c r="B53" s="177" t="s">
        <v>50</v>
      </c>
      <c r="C53" s="403" t="s">
        <v>51</v>
      </c>
      <c r="D53" s="403"/>
      <c r="E53" s="404"/>
      <c r="F53" s="20"/>
      <c r="G53" s="21"/>
    </row>
    <row r="54" spans="1:7" ht="15" customHeight="1" x14ac:dyDescent="0.3">
      <c r="A54" s="444" t="s">
        <v>52</v>
      </c>
      <c r="B54" s="191" t="s">
        <v>39</v>
      </c>
      <c r="C54" s="408" t="s">
        <v>53</v>
      </c>
      <c r="D54" s="408"/>
      <c r="E54" s="409"/>
      <c r="F54" s="20"/>
      <c r="G54" s="21"/>
    </row>
    <row r="55" spans="1:7" ht="15" customHeight="1" x14ac:dyDescent="0.3">
      <c r="A55" s="445"/>
      <c r="B55" s="192" t="s">
        <v>54</v>
      </c>
      <c r="C55" s="412" t="s">
        <v>55</v>
      </c>
      <c r="D55" s="412"/>
      <c r="E55" s="413"/>
      <c r="F55" s="20"/>
      <c r="G55" s="21"/>
    </row>
    <row r="56" spans="1:7" ht="15" customHeight="1" x14ac:dyDescent="0.3">
      <c r="A56" s="445"/>
      <c r="B56" s="192" t="s">
        <v>56</v>
      </c>
      <c r="C56" s="412" t="s">
        <v>57</v>
      </c>
      <c r="D56" s="412"/>
      <c r="E56" s="413"/>
      <c r="F56" s="20"/>
      <c r="G56" s="21"/>
    </row>
    <row r="57" spans="1:7" ht="15" customHeight="1" x14ac:dyDescent="0.3">
      <c r="A57" s="445"/>
      <c r="B57" s="192" t="s">
        <v>56</v>
      </c>
      <c r="C57" s="386" t="s">
        <v>58</v>
      </c>
      <c r="D57" s="386"/>
      <c r="E57" s="387"/>
      <c r="F57" s="20"/>
      <c r="G57" s="21"/>
    </row>
    <row r="58" spans="1:7" ht="15" customHeight="1" x14ac:dyDescent="0.3">
      <c r="A58" s="445"/>
      <c r="B58" s="192" t="s">
        <v>59</v>
      </c>
      <c r="C58" s="386" t="s">
        <v>60</v>
      </c>
      <c r="D58" s="386"/>
      <c r="E58" s="387"/>
      <c r="F58" s="20"/>
      <c r="G58" s="21"/>
    </row>
    <row r="59" spans="1:7" ht="15" customHeight="1" x14ac:dyDescent="0.3">
      <c r="A59" s="445"/>
      <c r="B59" s="192" t="s">
        <v>61</v>
      </c>
      <c r="C59" s="386" t="s">
        <v>62</v>
      </c>
      <c r="D59" s="386"/>
      <c r="E59" s="387"/>
      <c r="F59" s="20"/>
      <c r="G59" s="21"/>
    </row>
    <row r="60" spans="1:7" ht="15" customHeight="1" x14ac:dyDescent="0.3">
      <c r="A60" s="445"/>
      <c r="B60" s="192" t="s">
        <v>46</v>
      </c>
      <c r="C60" s="386" t="s">
        <v>47</v>
      </c>
      <c r="D60" s="386"/>
      <c r="E60" s="387"/>
      <c r="F60" s="20"/>
      <c r="G60" s="21"/>
    </row>
    <row r="61" spans="1:7" ht="15" customHeight="1" x14ac:dyDescent="0.3">
      <c r="A61" s="445"/>
      <c r="B61" s="192" t="s">
        <v>50</v>
      </c>
      <c r="C61" s="386" t="s">
        <v>51</v>
      </c>
      <c r="D61" s="386"/>
      <c r="E61" s="387"/>
      <c r="F61" s="20"/>
      <c r="G61" s="21"/>
    </row>
    <row r="62" spans="1:7" ht="15" customHeight="1" thickBot="1" x14ac:dyDescent="0.35">
      <c r="A62" s="446"/>
      <c r="B62" s="194" t="s">
        <v>63</v>
      </c>
      <c r="C62" s="447" t="s">
        <v>64</v>
      </c>
      <c r="D62" s="447"/>
      <c r="E62" s="448"/>
      <c r="F62" s="20"/>
      <c r="G62" s="21"/>
    </row>
    <row r="63" spans="1:7" ht="15" customHeight="1" x14ac:dyDescent="0.3">
      <c r="A63" s="414" t="s">
        <v>65</v>
      </c>
      <c r="B63" s="175" t="s">
        <v>56</v>
      </c>
      <c r="C63" s="417" t="s">
        <v>66</v>
      </c>
      <c r="D63" s="417"/>
      <c r="E63" s="418"/>
      <c r="F63" s="20"/>
      <c r="G63" s="21"/>
    </row>
    <row r="64" spans="1:7" ht="15" customHeight="1" x14ac:dyDescent="0.3">
      <c r="A64" s="415"/>
      <c r="B64" s="176" t="s">
        <v>67</v>
      </c>
      <c r="C64" s="401" t="s">
        <v>68</v>
      </c>
      <c r="D64" s="401"/>
      <c r="E64" s="402"/>
      <c r="F64" s="20"/>
      <c r="G64" s="21"/>
    </row>
    <row r="65" spans="1:7" ht="15" customHeight="1" x14ac:dyDescent="0.3">
      <c r="A65" s="415"/>
      <c r="B65" s="176" t="s">
        <v>67</v>
      </c>
      <c r="C65" s="401" t="s">
        <v>69</v>
      </c>
      <c r="D65" s="401"/>
      <c r="E65" s="402"/>
      <c r="F65" s="20"/>
      <c r="G65" s="21"/>
    </row>
    <row r="66" spans="1:7" ht="15" customHeight="1" x14ac:dyDescent="0.3">
      <c r="A66" s="415"/>
      <c r="B66" s="176" t="s">
        <v>46</v>
      </c>
      <c r="C66" s="401" t="s">
        <v>70</v>
      </c>
      <c r="D66" s="401"/>
      <c r="E66" s="402"/>
      <c r="F66" s="20"/>
      <c r="G66" s="21"/>
    </row>
    <row r="67" spans="1:7" ht="15" customHeight="1" x14ac:dyDescent="0.3">
      <c r="A67" s="415"/>
      <c r="B67" s="176" t="s">
        <v>48</v>
      </c>
      <c r="C67" s="401" t="s">
        <v>71</v>
      </c>
      <c r="D67" s="401"/>
      <c r="E67" s="402"/>
      <c r="F67" s="20"/>
      <c r="G67" s="21"/>
    </row>
    <row r="68" spans="1:7" ht="15" customHeight="1" x14ac:dyDescent="0.3">
      <c r="A68" s="415"/>
      <c r="B68" s="176" t="s">
        <v>72</v>
      </c>
      <c r="C68" s="442" t="s">
        <v>73</v>
      </c>
      <c r="D68" s="442"/>
      <c r="E68" s="443"/>
      <c r="F68" s="20"/>
      <c r="G68" s="21"/>
    </row>
    <row r="69" spans="1:7" ht="15" customHeight="1" x14ac:dyDescent="0.3">
      <c r="A69" s="415"/>
      <c r="B69" s="176" t="s">
        <v>74</v>
      </c>
      <c r="C69" s="401" t="s">
        <v>75</v>
      </c>
      <c r="D69" s="401"/>
      <c r="E69" s="402"/>
      <c r="F69" s="20"/>
      <c r="G69" s="21"/>
    </row>
    <row r="70" spans="1:7" ht="15" customHeight="1" x14ac:dyDescent="0.3">
      <c r="A70" s="415"/>
      <c r="B70" s="176" t="s">
        <v>74</v>
      </c>
      <c r="C70" s="401" t="s">
        <v>76</v>
      </c>
      <c r="D70" s="401"/>
      <c r="E70" s="402"/>
      <c r="F70" s="20"/>
      <c r="G70" s="21"/>
    </row>
    <row r="71" spans="1:7" ht="15" customHeight="1" x14ac:dyDescent="0.3">
      <c r="A71" s="415"/>
      <c r="B71" s="176" t="s">
        <v>77</v>
      </c>
      <c r="C71" s="442" t="s">
        <v>78</v>
      </c>
      <c r="D71" s="442"/>
      <c r="E71" s="443"/>
      <c r="F71" s="20"/>
      <c r="G71" s="21"/>
    </row>
    <row r="72" spans="1:7" ht="15" customHeight="1" x14ac:dyDescent="0.3">
      <c r="A72" s="415"/>
      <c r="B72" s="176" t="s">
        <v>79</v>
      </c>
      <c r="C72" s="401" t="s">
        <v>80</v>
      </c>
      <c r="D72" s="401"/>
      <c r="E72" s="402"/>
      <c r="F72" s="20"/>
      <c r="G72" s="21"/>
    </row>
    <row r="73" spans="1:7" ht="15" customHeight="1" x14ac:dyDescent="0.3">
      <c r="A73" s="415"/>
      <c r="B73" s="176" t="s">
        <v>81</v>
      </c>
      <c r="C73" s="401" t="s">
        <v>82</v>
      </c>
      <c r="D73" s="401"/>
      <c r="E73" s="402"/>
      <c r="F73" s="20"/>
      <c r="G73" s="21"/>
    </row>
    <row r="74" spans="1:7" ht="15" customHeight="1" x14ac:dyDescent="0.3">
      <c r="A74" s="415"/>
      <c r="B74" s="176" t="s">
        <v>83</v>
      </c>
      <c r="C74" s="401" t="s">
        <v>84</v>
      </c>
      <c r="D74" s="401"/>
      <c r="E74" s="402"/>
      <c r="F74" s="20"/>
      <c r="G74" s="21"/>
    </row>
    <row r="75" spans="1:7" ht="15" customHeight="1" thickBot="1" x14ac:dyDescent="0.35">
      <c r="A75" s="416"/>
      <c r="B75" s="177" t="s">
        <v>85</v>
      </c>
      <c r="C75" s="403" t="s">
        <v>86</v>
      </c>
      <c r="D75" s="403"/>
      <c r="E75" s="404"/>
      <c r="F75" s="20"/>
      <c r="G75" s="21"/>
    </row>
    <row r="76" spans="1:7" ht="15" customHeight="1" x14ac:dyDescent="0.3">
      <c r="A76" s="405" t="s">
        <v>87</v>
      </c>
      <c r="B76" s="195" t="s">
        <v>39</v>
      </c>
      <c r="C76" s="408" t="s">
        <v>88</v>
      </c>
      <c r="D76" s="408"/>
      <c r="E76" s="409"/>
      <c r="F76" s="20"/>
      <c r="G76" s="21"/>
    </row>
    <row r="77" spans="1:7" ht="15" customHeight="1" x14ac:dyDescent="0.3">
      <c r="A77" s="406"/>
      <c r="B77" s="196" t="s">
        <v>89</v>
      </c>
      <c r="C77" s="410" t="s">
        <v>90</v>
      </c>
      <c r="D77" s="410"/>
      <c r="E77" s="411"/>
      <c r="F77" s="20"/>
      <c r="G77" s="21"/>
    </row>
    <row r="78" spans="1:7" ht="15" customHeight="1" x14ac:dyDescent="0.3">
      <c r="A78" s="406"/>
      <c r="B78" s="193" t="s">
        <v>54</v>
      </c>
      <c r="C78" s="412" t="s">
        <v>91</v>
      </c>
      <c r="D78" s="412"/>
      <c r="E78" s="413"/>
      <c r="F78" s="20"/>
      <c r="G78" s="21"/>
    </row>
    <row r="79" spans="1:7" ht="15" customHeight="1" x14ac:dyDescent="0.3">
      <c r="A79" s="406"/>
      <c r="B79" s="193" t="s">
        <v>92</v>
      </c>
      <c r="C79" s="386" t="s">
        <v>93</v>
      </c>
      <c r="D79" s="386"/>
      <c r="E79" s="387"/>
      <c r="F79" s="20"/>
      <c r="G79" s="21"/>
    </row>
    <row r="80" spans="1:7" ht="15" customHeight="1" x14ac:dyDescent="0.3">
      <c r="A80" s="406"/>
      <c r="B80" s="193" t="s">
        <v>67</v>
      </c>
      <c r="C80" s="386" t="s">
        <v>69</v>
      </c>
      <c r="D80" s="386"/>
      <c r="E80" s="387"/>
      <c r="F80" s="20"/>
      <c r="G80" s="21"/>
    </row>
    <row r="81" spans="1:7" ht="15" customHeight="1" x14ac:dyDescent="0.3">
      <c r="A81" s="406"/>
      <c r="B81" s="193" t="s">
        <v>94</v>
      </c>
      <c r="C81" s="386" t="s">
        <v>95</v>
      </c>
      <c r="D81" s="386"/>
      <c r="E81" s="387"/>
      <c r="F81" s="20"/>
      <c r="G81" s="21"/>
    </row>
    <row r="82" spans="1:7" ht="15" customHeight="1" x14ac:dyDescent="0.3">
      <c r="A82" s="406"/>
      <c r="B82" s="193" t="s">
        <v>46</v>
      </c>
      <c r="C82" s="386" t="s">
        <v>96</v>
      </c>
      <c r="D82" s="386"/>
      <c r="E82" s="387"/>
      <c r="F82" s="20"/>
      <c r="G82" s="21"/>
    </row>
    <row r="83" spans="1:7" ht="15" customHeight="1" x14ac:dyDescent="0.3">
      <c r="A83" s="406"/>
      <c r="B83" s="193" t="s">
        <v>48</v>
      </c>
      <c r="C83" s="386" t="s">
        <v>97</v>
      </c>
      <c r="D83" s="386"/>
      <c r="E83" s="387"/>
      <c r="F83" s="20"/>
      <c r="G83" s="21"/>
    </row>
    <row r="84" spans="1:7" ht="15" customHeight="1" x14ac:dyDescent="0.3">
      <c r="A84" s="406"/>
      <c r="B84" s="193" t="s">
        <v>72</v>
      </c>
      <c r="C84" s="412" t="s">
        <v>98</v>
      </c>
      <c r="D84" s="412"/>
      <c r="E84" s="413"/>
      <c r="F84" s="20"/>
      <c r="G84" s="21"/>
    </row>
    <row r="85" spans="1:7" ht="15" customHeight="1" x14ac:dyDescent="0.3">
      <c r="A85" s="406"/>
      <c r="B85" s="192" t="s">
        <v>74</v>
      </c>
      <c r="C85" s="386" t="s">
        <v>99</v>
      </c>
      <c r="D85" s="386"/>
      <c r="E85" s="387"/>
      <c r="F85" s="20"/>
      <c r="G85" s="21"/>
    </row>
    <row r="86" spans="1:7" ht="15" customHeight="1" x14ac:dyDescent="0.3">
      <c r="A86" s="406"/>
      <c r="B86" s="193" t="s">
        <v>100</v>
      </c>
      <c r="C86" s="386" t="s">
        <v>101</v>
      </c>
      <c r="D86" s="386"/>
      <c r="E86" s="387"/>
      <c r="F86" s="20"/>
      <c r="G86" s="21"/>
    </row>
    <row r="87" spans="1:7" ht="15" customHeight="1" x14ac:dyDescent="0.3">
      <c r="A87" s="406"/>
      <c r="B87" s="193" t="s">
        <v>50</v>
      </c>
      <c r="C87" s="386" t="s">
        <v>102</v>
      </c>
      <c r="D87" s="386"/>
      <c r="E87" s="387"/>
      <c r="F87" s="20"/>
      <c r="G87" s="21"/>
    </row>
    <row r="88" spans="1:7" ht="15" customHeight="1" x14ac:dyDescent="0.3">
      <c r="A88" s="406"/>
      <c r="B88" s="193" t="s">
        <v>103</v>
      </c>
      <c r="C88" s="386" t="s">
        <v>104</v>
      </c>
      <c r="D88" s="386"/>
      <c r="E88" s="387"/>
      <c r="F88" s="20"/>
      <c r="G88" s="21"/>
    </row>
    <row r="89" spans="1:7" ht="15" customHeight="1" x14ac:dyDescent="0.3">
      <c r="A89" s="406"/>
      <c r="B89" s="193" t="s">
        <v>77</v>
      </c>
      <c r="C89" s="412" t="s">
        <v>105</v>
      </c>
      <c r="D89" s="412"/>
      <c r="E89" s="413"/>
      <c r="F89" s="20"/>
      <c r="G89" s="21"/>
    </row>
    <row r="90" spans="1:7" ht="15" customHeight="1" x14ac:dyDescent="0.3">
      <c r="A90" s="406"/>
      <c r="B90" s="193" t="s">
        <v>77</v>
      </c>
      <c r="C90" s="386" t="s">
        <v>106</v>
      </c>
      <c r="D90" s="386"/>
      <c r="E90" s="387"/>
      <c r="F90" s="20"/>
      <c r="G90" s="21"/>
    </row>
    <row r="91" spans="1:7" ht="15" customHeight="1" x14ac:dyDescent="0.3">
      <c r="A91" s="406"/>
      <c r="B91" s="193" t="s">
        <v>107</v>
      </c>
      <c r="C91" s="386" t="s">
        <v>108</v>
      </c>
      <c r="D91" s="386"/>
      <c r="E91" s="387"/>
      <c r="F91" s="20"/>
      <c r="G91" s="21"/>
    </row>
    <row r="92" spans="1:7" ht="15" customHeight="1" x14ac:dyDescent="0.3">
      <c r="A92" s="406"/>
      <c r="B92" s="193" t="s">
        <v>109</v>
      </c>
      <c r="C92" s="386" t="s">
        <v>110</v>
      </c>
      <c r="D92" s="386"/>
      <c r="E92" s="387"/>
      <c r="F92" s="20"/>
      <c r="G92" s="21"/>
    </row>
    <row r="93" spans="1:7" ht="15" customHeight="1" x14ac:dyDescent="0.3">
      <c r="A93" s="406"/>
      <c r="B93" s="193" t="s">
        <v>109</v>
      </c>
      <c r="C93" s="386" t="s">
        <v>111</v>
      </c>
      <c r="D93" s="386"/>
      <c r="E93" s="387"/>
      <c r="F93" s="20"/>
      <c r="G93" s="21"/>
    </row>
    <row r="94" spans="1:7" ht="15" customHeight="1" x14ac:dyDescent="0.3">
      <c r="A94" s="406"/>
      <c r="B94" s="193" t="s">
        <v>81</v>
      </c>
      <c r="C94" s="386" t="s">
        <v>112</v>
      </c>
      <c r="D94" s="386"/>
      <c r="E94" s="387"/>
      <c r="F94" s="20"/>
      <c r="G94" s="21"/>
    </row>
    <row r="95" spans="1:7" ht="15" customHeight="1" x14ac:dyDescent="0.3">
      <c r="A95" s="406"/>
      <c r="B95" s="193" t="s">
        <v>113</v>
      </c>
      <c r="C95" s="386" t="s">
        <v>114</v>
      </c>
      <c r="D95" s="386"/>
      <c r="E95" s="387"/>
      <c r="F95" s="20"/>
      <c r="G95" s="21"/>
    </row>
    <row r="96" spans="1:7" ht="15" customHeight="1" x14ac:dyDescent="0.3">
      <c r="A96" s="406"/>
      <c r="B96" s="193" t="s">
        <v>115</v>
      </c>
      <c r="C96" s="386" t="s">
        <v>116</v>
      </c>
      <c r="D96" s="386"/>
      <c r="E96" s="387"/>
      <c r="F96" s="20"/>
      <c r="G96" s="21"/>
    </row>
    <row r="97" spans="1:7" ht="15" customHeight="1" thickBot="1" x14ac:dyDescent="0.35">
      <c r="A97" s="407"/>
      <c r="B97" s="197" t="s">
        <v>117</v>
      </c>
      <c r="C97" s="388" t="s">
        <v>118</v>
      </c>
      <c r="D97" s="388"/>
      <c r="E97" s="389"/>
      <c r="F97" s="20"/>
      <c r="G97" s="21"/>
    </row>
    <row r="98" spans="1:7" ht="15" customHeight="1" x14ac:dyDescent="0.3">
      <c r="A98" s="436" t="s">
        <v>119</v>
      </c>
      <c r="B98" s="178" t="s">
        <v>120</v>
      </c>
      <c r="C98" s="439" t="s">
        <v>121</v>
      </c>
      <c r="D98" s="439"/>
      <c r="E98" s="440"/>
      <c r="F98" s="20"/>
      <c r="G98" s="21"/>
    </row>
    <row r="99" spans="1:7" ht="15" customHeight="1" x14ac:dyDescent="0.3">
      <c r="A99" s="437"/>
      <c r="B99" s="179" t="s">
        <v>67</v>
      </c>
      <c r="C99" s="180" t="s">
        <v>122</v>
      </c>
      <c r="D99" s="181"/>
      <c r="E99" s="182"/>
      <c r="F99" s="20"/>
      <c r="G99" s="21"/>
    </row>
    <row r="100" spans="1:7" ht="15" customHeight="1" x14ac:dyDescent="0.3">
      <c r="A100" s="437"/>
      <c r="B100" s="183" t="s">
        <v>46</v>
      </c>
      <c r="C100" s="179" t="s">
        <v>123</v>
      </c>
      <c r="D100" s="184"/>
      <c r="E100" s="185"/>
      <c r="F100" s="20"/>
      <c r="G100" s="21"/>
    </row>
    <row r="101" spans="1:7" ht="15" customHeight="1" x14ac:dyDescent="0.3">
      <c r="A101" s="437"/>
      <c r="B101" s="183" t="s">
        <v>48</v>
      </c>
      <c r="C101" s="179" t="s">
        <v>124</v>
      </c>
      <c r="D101" s="184"/>
      <c r="E101" s="185"/>
      <c r="F101" s="20"/>
      <c r="G101" s="21"/>
    </row>
    <row r="102" spans="1:7" ht="15" customHeight="1" x14ac:dyDescent="0.3">
      <c r="A102" s="437"/>
      <c r="B102" s="183" t="s">
        <v>72</v>
      </c>
      <c r="C102" s="179" t="s">
        <v>98</v>
      </c>
      <c r="D102" s="184"/>
      <c r="E102" s="185"/>
      <c r="F102" s="20"/>
      <c r="G102" s="21"/>
    </row>
    <row r="103" spans="1:7" ht="15" customHeight="1" x14ac:dyDescent="0.3">
      <c r="A103" s="437"/>
      <c r="B103" s="183" t="s">
        <v>72</v>
      </c>
      <c r="C103" s="179" t="s">
        <v>125</v>
      </c>
      <c r="D103" s="184"/>
      <c r="E103" s="185"/>
      <c r="F103" s="20"/>
      <c r="G103" s="21"/>
    </row>
    <row r="104" spans="1:7" ht="15" customHeight="1" x14ac:dyDescent="0.3">
      <c r="A104" s="437"/>
      <c r="B104" s="183" t="s">
        <v>74</v>
      </c>
      <c r="C104" s="179" t="s">
        <v>126</v>
      </c>
      <c r="D104" s="184"/>
      <c r="E104" s="185"/>
      <c r="F104" s="20"/>
      <c r="G104" s="21"/>
    </row>
    <row r="105" spans="1:7" ht="15" customHeight="1" x14ac:dyDescent="0.3">
      <c r="A105" s="437"/>
      <c r="B105" s="183" t="s">
        <v>74</v>
      </c>
      <c r="C105" s="179" t="s">
        <v>127</v>
      </c>
      <c r="D105" s="184"/>
      <c r="E105" s="185"/>
      <c r="F105" s="20"/>
      <c r="G105" s="21"/>
    </row>
    <row r="106" spans="1:7" ht="15" customHeight="1" x14ac:dyDescent="0.3">
      <c r="A106" s="437"/>
      <c r="B106" s="183" t="s">
        <v>77</v>
      </c>
      <c r="C106" s="179" t="s">
        <v>128</v>
      </c>
      <c r="D106" s="184"/>
      <c r="E106" s="185"/>
      <c r="F106" s="20"/>
      <c r="G106" s="21"/>
    </row>
    <row r="107" spans="1:7" ht="15" customHeight="1" x14ac:dyDescent="0.3">
      <c r="A107" s="437"/>
      <c r="B107" s="183" t="s">
        <v>77</v>
      </c>
      <c r="C107" s="179" t="s">
        <v>105</v>
      </c>
      <c r="D107" s="184"/>
      <c r="E107" s="185"/>
      <c r="F107" s="20"/>
      <c r="G107" s="21"/>
    </row>
    <row r="108" spans="1:7" ht="15" customHeight="1" x14ac:dyDescent="0.3">
      <c r="A108" s="437"/>
      <c r="B108" s="183" t="s">
        <v>63</v>
      </c>
      <c r="C108" s="179" t="s">
        <v>129</v>
      </c>
      <c r="D108" s="184"/>
      <c r="E108" s="185"/>
      <c r="F108" s="20"/>
      <c r="G108" s="21"/>
    </row>
    <row r="109" spans="1:7" ht="15" customHeight="1" x14ac:dyDescent="0.3">
      <c r="A109" s="437"/>
      <c r="B109" s="183" t="s">
        <v>79</v>
      </c>
      <c r="C109" s="179" t="s">
        <v>130</v>
      </c>
      <c r="D109" s="184"/>
      <c r="E109" s="185"/>
      <c r="F109" s="20"/>
      <c r="G109" s="21"/>
    </row>
    <row r="110" spans="1:7" ht="15" customHeight="1" x14ac:dyDescent="0.3">
      <c r="A110" s="437"/>
      <c r="B110" s="183" t="s">
        <v>131</v>
      </c>
      <c r="C110" s="179" t="s">
        <v>132</v>
      </c>
      <c r="D110" s="184"/>
      <c r="E110" s="185"/>
      <c r="F110" s="20"/>
      <c r="G110" s="21"/>
    </row>
    <row r="111" spans="1:7" ht="15" customHeight="1" x14ac:dyDescent="0.3">
      <c r="A111" s="437"/>
      <c r="B111" s="183" t="s">
        <v>131</v>
      </c>
      <c r="C111" s="179" t="s">
        <v>133</v>
      </c>
      <c r="D111" s="184"/>
      <c r="E111" s="185"/>
      <c r="F111" s="20"/>
      <c r="G111" s="21"/>
    </row>
    <row r="112" spans="1:7" ht="15" customHeight="1" x14ac:dyDescent="0.3">
      <c r="A112" s="437"/>
      <c r="B112" s="183" t="s">
        <v>113</v>
      </c>
      <c r="C112" s="179" t="s">
        <v>134</v>
      </c>
      <c r="D112" s="184"/>
      <c r="E112" s="185"/>
      <c r="F112" s="20"/>
      <c r="G112" s="21"/>
    </row>
    <row r="113" spans="1:7" ht="15" customHeight="1" x14ac:dyDescent="0.3">
      <c r="A113" s="437"/>
      <c r="B113" s="183" t="s">
        <v>135</v>
      </c>
      <c r="C113" s="179" t="s">
        <v>136</v>
      </c>
      <c r="D113" s="184"/>
      <c r="E113" s="185"/>
      <c r="F113" s="20"/>
      <c r="G113" s="21"/>
    </row>
    <row r="114" spans="1:7" ht="15" customHeight="1" thickBot="1" x14ac:dyDescent="0.35">
      <c r="A114" s="438"/>
      <c r="B114" s="186" t="s">
        <v>135</v>
      </c>
      <c r="C114" s="187" t="s">
        <v>137</v>
      </c>
      <c r="D114" s="188"/>
      <c r="E114" s="189"/>
      <c r="F114" s="20"/>
      <c r="G114" s="21"/>
    </row>
    <row r="115" spans="1:7" ht="15" customHeight="1" x14ac:dyDescent="0.3">
      <c r="A115" s="390" t="s">
        <v>138</v>
      </c>
      <c r="B115" s="198" t="s">
        <v>39</v>
      </c>
      <c r="C115" s="392" t="s">
        <v>139</v>
      </c>
      <c r="D115" s="393"/>
      <c r="E115" s="394"/>
      <c r="F115" s="20"/>
      <c r="G115" s="21"/>
    </row>
    <row r="116" spans="1:7" ht="15" customHeight="1" x14ac:dyDescent="0.3">
      <c r="A116" s="391"/>
      <c r="B116" s="199" t="s">
        <v>54</v>
      </c>
      <c r="C116" s="395" t="s">
        <v>140</v>
      </c>
      <c r="D116" s="396"/>
      <c r="E116" s="397"/>
      <c r="F116" s="20"/>
      <c r="G116" s="21"/>
    </row>
    <row r="117" spans="1:7" ht="15" customHeight="1" x14ac:dyDescent="0.3">
      <c r="A117" s="391"/>
      <c r="B117" s="199" t="s">
        <v>54</v>
      </c>
      <c r="C117" s="395" t="s">
        <v>141</v>
      </c>
      <c r="D117" s="396"/>
      <c r="E117" s="397"/>
      <c r="F117" s="20"/>
      <c r="G117" s="21"/>
    </row>
    <row r="118" spans="1:7" ht="15" customHeight="1" x14ac:dyDescent="0.3">
      <c r="A118" s="391"/>
      <c r="B118" s="199" t="s">
        <v>120</v>
      </c>
      <c r="C118" s="398" t="s">
        <v>121</v>
      </c>
      <c r="D118" s="399"/>
      <c r="E118" s="400"/>
      <c r="F118" s="20"/>
      <c r="G118" s="21"/>
    </row>
    <row r="119" spans="1:7" ht="15" customHeight="1" x14ac:dyDescent="0.3">
      <c r="A119" s="391"/>
      <c r="B119" s="199" t="s">
        <v>56</v>
      </c>
      <c r="C119" s="395" t="s">
        <v>142</v>
      </c>
      <c r="D119" s="396"/>
      <c r="E119" s="397"/>
      <c r="F119" s="20"/>
      <c r="G119" s="21"/>
    </row>
    <row r="120" spans="1:7" ht="15" customHeight="1" x14ac:dyDescent="0.3">
      <c r="A120" s="391"/>
      <c r="B120" s="199" t="s">
        <v>67</v>
      </c>
      <c r="C120" s="398" t="s">
        <v>122</v>
      </c>
      <c r="D120" s="399"/>
      <c r="E120" s="400"/>
      <c r="F120" s="20"/>
      <c r="G120" s="21"/>
    </row>
    <row r="121" spans="1:7" ht="15" customHeight="1" x14ac:dyDescent="0.3">
      <c r="A121" s="391"/>
      <c r="B121" s="199" t="s">
        <v>143</v>
      </c>
      <c r="C121" s="395" t="s">
        <v>144</v>
      </c>
      <c r="D121" s="396"/>
      <c r="E121" s="397"/>
      <c r="F121" s="20"/>
      <c r="G121" s="21"/>
    </row>
    <row r="122" spans="1:7" ht="15" customHeight="1" x14ac:dyDescent="0.3">
      <c r="A122" s="391"/>
      <c r="B122" s="199" t="s">
        <v>143</v>
      </c>
      <c r="C122" s="395" t="s">
        <v>145</v>
      </c>
      <c r="D122" s="396"/>
      <c r="E122" s="397"/>
      <c r="F122" s="20"/>
      <c r="G122" s="21"/>
    </row>
    <row r="123" spans="1:7" ht="15" customHeight="1" x14ac:dyDescent="0.3">
      <c r="A123" s="391"/>
      <c r="B123" s="199" t="s">
        <v>46</v>
      </c>
      <c r="C123" s="398" t="s">
        <v>123</v>
      </c>
      <c r="D123" s="399"/>
      <c r="E123" s="400"/>
      <c r="F123" s="20"/>
      <c r="G123" s="21"/>
    </row>
    <row r="124" spans="1:7" ht="15" customHeight="1" x14ac:dyDescent="0.3">
      <c r="A124" s="391"/>
      <c r="B124" s="199" t="s">
        <v>74</v>
      </c>
      <c r="C124" s="398" t="s">
        <v>127</v>
      </c>
      <c r="D124" s="399"/>
      <c r="E124" s="400"/>
      <c r="F124" s="20"/>
      <c r="G124" s="21"/>
    </row>
    <row r="125" spans="1:7" ht="15" customHeight="1" x14ac:dyDescent="0.3">
      <c r="A125" s="391"/>
      <c r="B125" s="199" t="s">
        <v>100</v>
      </c>
      <c r="C125" s="395" t="s">
        <v>146</v>
      </c>
      <c r="D125" s="396"/>
      <c r="E125" s="397"/>
      <c r="F125" s="20"/>
      <c r="G125" s="21"/>
    </row>
    <row r="126" spans="1:7" ht="15" customHeight="1" x14ac:dyDescent="0.3">
      <c r="A126" s="391"/>
      <c r="B126" s="199" t="s">
        <v>63</v>
      </c>
      <c r="C126" s="398" t="s">
        <v>129</v>
      </c>
      <c r="D126" s="399"/>
      <c r="E126" s="400"/>
      <c r="F126" s="20"/>
      <c r="G126" s="21"/>
    </row>
    <row r="127" spans="1:7" ht="15" customHeight="1" x14ac:dyDescent="0.3">
      <c r="A127" s="391"/>
      <c r="B127" s="199" t="s">
        <v>81</v>
      </c>
      <c r="C127" s="395" t="s">
        <v>147</v>
      </c>
      <c r="D127" s="396"/>
      <c r="E127" s="397"/>
      <c r="F127" s="20"/>
      <c r="G127" s="21"/>
    </row>
    <row r="128" spans="1:7" x14ac:dyDescent="0.3">
      <c r="A128" s="391"/>
      <c r="B128" s="199" t="s">
        <v>135</v>
      </c>
      <c r="C128" s="398" t="s">
        <v>136</v>
      </c>
      <c r="D128" s="399"/>
      <c r="E128" s="400"/>
      <c r="F128" s="32"/>
      <c r="G128" s="33"/>
    </row>
    <row r="129" spans="1:7" x14ac:dyDescent="0.3">
      <c r="A129" s="391"/>
      <c r="B129" s="200" t="s">
        <v>148</v>
      </c>
      <c r="C129" s="449" t="s">
        <v>149</v>
      </c>
      <c r="D129" s="450"/>
      <c r="E129" s="451"/>
      <c r="F129" s="32"/>
      <c r="G129" s="33"/>
    </row>
    <row r="130" spans="1:7" x14ac:dyDescent="0.3">
      <c r="A130" s="452" t="s">
        <v>150</v>
      </c>
      <c r="B130" s="11" t="s">
        <v>54</v>
      </c>
      <c r="C130" s="433" t="s">
        <v>140</v>
      </c>
      <c r="D130" s="434"/>
      <c r="E130" s="435"/>
      <c r="F130" s="32"/>
      <c r="G130" s="33"/>
    </row>
    <row r="131" spans="1:7" x14ac:dyDescent="0.3">
      <c r="A131" s="453"/>
      <c r="B131" s="11" t="s">
        <v>54</v>
      </c>
      <c r="C131" s="433" t="s">
        <v>141</v>
      </c>
      <c r="D131" s="434"/>
      <c r="E131" s="435"/>
      <c r="F131" s="32"/>
      <c r="G131" s="33"/>
    </row>
    <row r="132" spans="1:7" x14ac:dyDescent="0.3">
      <c r="A132" s="453"/>
      <c r="B132" s="11" t="s">
        <v>92</v>
      </c>
      <c r="C132" s="433" t="s">
        <v>151</v>
      </c>
      <c r="D132" s="434"/>
      <c r="E132" s="435"/>
      <c r="F132" s="32"/>
      <c r="G132" s="33"/>
    </row>
    <row r="133" spans="1:7" x14ac:dyDescent="0.3">
      <c r="A133" s="453"/>
      <c r="B133" s="11" t="s">
        <v>120</v>
      </c>
      <c r="C133" s="433" t="s">
        <v>152</v>
      </c>
      <c r="D133" s="434"/>
      <c r="E133" s="435"/>
      <c r="F133" s="32"/>
      <c r="G133" s="33"/>
    </row>
    <row r="134" spans="1:7" x14ac:dyDescent="0.3">
      <c r="A134" s="453"/>
      <c r="B134" s="11" t="s">
        <v>120</v>
      </c>
      <c r="C134" s="433" t="s">
        <v>121</v>
      </c>
      <c r="D134" s="434"/>
      <c r="E134" s="435"/>
      <c r="F134" s="32"/>
      <c r="G134" s="33"/>
    </row>
    <row r="135" spans="1:7" x14ac:dyDescent="0.3">
      <c r="A135" s="453"/>
      <c r="B135" s="11" t="s">
        <v>56</v>
      </c>
      <c r="C135" s="433" t="s">
        <v>153</v>
      </c>
      <c r="D135" s="434"/>
      <c r="E135" s="435"/>
      <c r="F135" s="32"/>
      <c r="G135" s="33"/>
    </row>
    <row r="136" spans="1:7" x14ac:dyDescent="0.3">
      <c r="A136" s="453"/>
      <c r="B136" s="11" t="s">
        <v>56</v>
      </c>
      <c r="C136" s="433" t="s">
        <v>154</v>
      </c>
      <c r="D136" s="434"/>
      <c r="E136" s="435"/>
      <c r="F136" s="32"/>
      <c r="G136" s="33"/>
    </row>
    <row r="137" spans="1:7" x14ac:dyDescent="0.3">
      <c r="A137" s="453"/>
      <c r="B137" s="11" t="s">
        <v>155</v>
      </c>
      <c r="C137" s="433" t="s">
        <v>156</v>
      </c>
      <c r="D137" s="434"/>
      <c r="E137" s="435"/>
      <c r="F137" s="32"/>
      <c r="G137" s="33"/>
    </row>
    <row r="138" spans="1:7" x14ac:dyDescent="0.3">
      <c r="A138" s="453"/>
      <c r="B138" s="11" t="s">
        <v>67</v>
      </c>
      <c r="C138" s="433" t="s">
        <v>157</v>
      </c>
      <c r="D138" s="434"/>
      <c r="E138" s="435"/>
      <c r="F138" s="32"/>
      <c r="G138" s="33"/>
    </row>
    <row r="139" spans="1:7" x14ac:dyDescent="0.3">
      <c r="A139" s="453"/>
      <c r="B139" s="11" t="s">
        <v>67</v>
      </c>
      <c r="C139" s="433" t="s">
        <v>122</v>
      </c>
      <c r="D139" s="434"/>
      <c r="E139" s="435"/>
      <c r="F139" s="32"/>
      <c r="G139" s="33"/>
    </row>
    <row r="140" spans="1:7" x14ac:dyDescent="0.3">
      <c r="A140" s="453"/>
      <c r="B140" s="11" t="s">
        <v>67</v>
      </c>
      <c r="C140" s="433" t="s">
        <v>158</v>
      </c>
      <c r="D140" s="434"/>
      <c r="E140" s="435"/>
      <c r="F140" s="32"/>
      <c r="G140" s="33"/>
    </row>
    <row r="141" spans="1:7" x14ac:dyDescent="0.3">
      <c r="A141" s="453"/>
      <c r="B141" s="11" t="s">
        <v>159</v>
      </c>
      <c r="C141" s="433" t="s">
        <v>160</v>
      </c>
      <c r="D141" s="434"/>
      <c r="E141" s="435"/>
      <c r="F141" s="32"/>
      <c r="G141" s="33"/>
    </row>
    <row r="142" spans="1:7" x14ac:dyDescent="0.3">
      <c r="A142" s="453"/>
      <c r="B142" s="11" t="s">
        <v>159</v>
      </c>
      <c r="C142" s="433" t="s">
        <v>161</v>
      </c>
      <c r="D142" s="434"/>
      <c r="E142" s="435"/>
      <c r="F142" s="32"/>
      <c r="G142" s="33"/>
    </row>
    <row r="143" spans="1:7" x14ac:dyDescent="0.3">
      <c r="A143" s="453"/>
      <c r="B143" s="11" t="s">
        <v>143</v>
      </c>
      <c r="C143" s="433" t="s">
        <v>162</v>
      </c>
      <c r="D143" s="434"/>
      <c r="E143" s="435"/>
      <c r="F143" s="32"/>
      <c r="G143" s="33"/>
    </row>
    <row r="144" spans="1:7" x14ac:dyDescent="0.3">
      <c r="A144" s="453"/>
      <c r="B144" s="11" t="s">
        <v>143</v>
      </c>
      <c r="C144" s="433" t="s">
        <v>163</v>
      </c>
      <c r="D144" s="434"/>
      <c r="E144" s="435"/>
      <c r="F144" s="32"/>
      <c r="G144" s="33"/>
    </row>
    <row r="145" spans="1:7" x14ac:dyDescent="0.3">
      <c r="A145" s="453"/>
      <c r="B145" s="11" t="s">
        <v>143</v>
      </c>
      <c r="C145" s="433" t="s">
        <v>144</v>
      </c>
      <c r="D145" s="434"/>
      <c r="E145" s="435"/>
      <c r="F145" s="32"/>
      <c r="G145" s="33"/>
    </row>
    <row r="146" spans="1:7" x14ac:dyDescent="0.3">
      <c r="A146" s="453"/>
      <c r="B146" s="11" t="s">
        <v>44</v>
      </c>
      <c r="C146" s="433" t="s">
        <v>164</v>
      </c>
      <c r="D146" s="434"/>
      <c r="E146" s="435"/>
      <c r="F146" s="32"/>
      <c r="G146" s="33"/>
    </row>
    <row r="147" spans="1:7" x14ac:dyDescent="0.3">
      <c r="A147" s="453"/>
      <c r="B147" s="11" t="s">
        <v>46</v>
      </c>
      <c r="C147" s="433" t="s">
        <v>123</v>
      </c>
      <c r="D147" s="434"/>
      <c r="E147" s="435"/>
      <c r="F147" s="32"/>
      <c r="G147" s="33"/>
    </row>
    <row r="148" spans="1:7" x14ac:dyDescent="0.3">
      <c r="A148" s="453"/>
      <c r="B148" s="11" t="s">
        <v>48</v>
      </c>
      <c r="C148" s="433" t="s">
        <v>165</v>
      </c>
      <c r="D148" s="434"/>
      <c r="E148" s="435"/>
      <c r="F148" s="32"/>
      <c r="G148" s="33"/>
    </row>
    <row r="149" spans="1:7" x14ac:dyDescent="0.3">
      <c r="A149" s="453"/>
      <c r="B149" s="11" t="s">
        <v>72</v>
      </c>
      <c r="C149" s="433" t="s">
        <v>98</v>
      </c>
      <c r="D149" s="434"/>
      <c r="E149" s="435"/>
      <c r="F149" s="32"/>
      <c r="G149" s="33"/>
    </row>
    <row r="150" spans="1:7" x14ac:dyDescent="0.3">
      <c r="A150" s="453"/>
      <c r="B150" s="11" t="s">
        <v>72</v>
      </c>
      <c r="C150" s="433" t="s">
        <v>125</v>
      </c>
      <c r="D150" s="434"/>
      <c r="E150" s="435"/>
      <c r="F150" s="32"/>
      <c r="G150" s="33"/>
    </row>
    <row r="151" spans="1:7" x14ac:dyDescent="0.3">
      <c r="A151" s="453"/>
      <c r="B151" s="11" t="s">
        <v>74</v>
      </c>
      <c r="C151" s="433" t="s">
        <v>126</v>
      </c>
      <c r="D151" s="434"/>
      <c r="E151" s="435"/>
      <c r="F151" s="32"/>
      <c r="G151" s="33"/>
    </row>
    <row r="152" spans="1:7" x14ac:dyDescent="0.3">
      <c r="A152" s="453"/>
      <c r="B152" s="11" t="s">
        <v>74</v>
      </c>
      <c r="C152" s="433" t="s">
        <v>166</v>
      </c>
      <c r="D152" s="434"/>
      <c r="E152" s="435"/>
      <c r="F152" s="32"/>
      <c r="G152" s="33"/>
    </row>
    <row r="153" spans="1:7" x14ac:dyDescent="0.3">
      <c r="A153" s="453"/>
      <c r="B153" s="11" t="s">
        <v>74</v>
      </c>
      <c r="C153" s="433" t="s">
        <v>127</v>
      </c>
      <c r="D153" s="434"/>
      <c r="E153" s="435"/>
      <c r="F153" s="32"/>
      <c r="G153" s="33"/>
    </row>
    <row r="154" spans="1:7" x14ac:dyDescent="0.3">
      <c r="A154" s="453"/>
      <c r="B154" s="11" t="s">
        <v>100</v>
      </c>
      <c r="C154" s="433" t="s">
        <v>167</v>
      </c>
      <c r="D154" s="434"/>
      <c r="E154" s="435"/>
      <c r="F154" s="32"/>
      <c r="G154" s="33"/>
    </row>
    <row r="155" spans="1:7" x14ac:dyDescent="0.3">
      <c r="A155" s="453"/>
      <c r="B155" s="11" t="s">
        <v>168</v>
      </c>
      <c r="C155" s="433" t="s">
        <v>169</v>
      </c>
      <c r="D155" s="434"/>
      <c r="E155" s="435"/>
      <c r="F155" s="32"/>
      <c r="G155" s="33"/>
    </row>
    <row r="156" spans="1:7" x14ac:dyDescent="0.3">
      <c r="A156" s="453"/>
      <c r="B156" s="11" t="s">
        <v>63</v>
      </c>
      <c r="C156" s="433" t="s">
        <v>129</v>
      </c>
      <c r="D156" s="434"/>
      <c r="E156" s="435"/>
      <c r="F156" s="32"/>
      <c r="G156" s="33"/>
    </row>
    <row r="157" spans="1:7" x14ac:dyDescent="0.3">
      <c r="A157" s="453"/>
      <c r="B157" s="11" t="s">
        <v>79</v>
      </c>
      <c r="C157" s="433" t="s">
        <v>170</v>
      </c>
      <c r="D157" s="434"/>
      <c r="E157" s="435"/>
      <c r="F157" s="32"/>
      <c r="G157" s="33"/>
    </row>
    <row r="158" spans="1:7" x14ac:dyDescent="0.3">
      <c r="A158" s="453"/>
      <c r="B158" s="11" t="s">
        <v>79</v>
      </c>
      <c r="C158" s="433" t="s">
        <v>171</v>
      </c>
      <c r="D158" s="434"/>
      <c r="E158" s="435"/>
      <c r="F158" s="32"/>
      <c r="G158" s="33"/>
    </row>
    <row r="159" spans="1:7" x14ac:dyDescent="0.3">
      <c r="A159" s="453"/>
      <c r="B159" s="11" t="s">
        <v>131</v>
      </c>
      <c r="C159" s="433" t="s">
        <v>132</v>
      </c>
      <c r="D159" s="434"/>
      <c r="E159" s="435"/>
      <c r="F159" s="32"/>
      <c r="G159" s="33"/>
    </row>
    <row r="160" spans="1:7" x14ac:dyDescent="0.3">
      <c r="A160" s="453"/>
      <c r="B160" s="11" t="s">
        <v>81</v>
      </c>
      <c r="C160" s="433" t="s">
        <v>172</v>
      </c>
      <c r="D160" s="434"/>
      <c r="E160" s="435"/>
      <c r="F160" s="32"/>
      <c r="G160" s="33"/>
    </row>
    <row r="161" spans="1:7" x14ac:dyDescent="0.3">
      <c r="A161" s="453"/>
      <c r="B161" s="11" t="s">
        <v>113</v>
      </c>
      <c r="C161" s="433" t="s">
        <v>173</v>
      </c>
      <c r="D161" s="434"/>
      <c r="E161" s="435"/>
      <c r="F161" s="32"/>
      <c r="G161" s="33"/>
    </row>
    <row r="162" spans="1:7" x14ac:dyDescent="0.3">
      <c r="A162" s="453"/>
      <c r="B162" s="11" t="s">
        <v>135</v>
      </c>
      <c r="C162" s="433" t="s">
        <v>137</v>
      </c>
      <c r="D162" s="434"/>
      <c r="E162" s="435"/>
      <c r="F162" s="32"/>
      <c r="G162" s="33"/>
    </row>
    <row r="163" spans="1:7" x14ac:dyDescent="0.3">
      <c r="A163" s="453"/>
      <c r="B163" s="11" t="s">
        <v>174</v>
      </c>
      <c r="C163" s="433" t="s">
        <v>175</v>
      </c>
      <c r="D163" s="434"/>
      <c r="E163" s="435"/>
      <c r="F163" s="32"/>
      <c r="G163" s="33"/>
    </row>
    <row r="164" spans="1:7" x14ac:dyDescent="0.3">
      <c r="A164" s="453"/>
      <c r="B164" s="11" t="s">
        <v>176</v>
      </c>
      <c r="C164" s="433" t="s">
        <v>177</v>
      </c>
      <c r="D164" s="434"/>
      <c r="E164" s="435"/>
      <c r="F164" s="32"/>
      <c r="G164" s="33"/>
    </row>
    <row r="165" spans="1:7" x14ac:dyDescent="0.3">
      <c r="A165" s="453"/>
      <c r="B165" s="190" t="s">
        <v>176</v>
      </c>
      <c r="C165" s="433" t="s">
        <v>178</v>
      </c>
      <c r="D165" s="434"/>
      <c r="E165" s="435"/>
      <c r="F165" s="32"/>
      <c r="G165" s="33"/>
    </row>
    <row r="166" spans="1:7" x14ac:dyDescent="0.3">
      <c r="A166" s="455" t="s">
        <v>401</v>
      </c>
      <c r="B166" s="199" t="s">
        <v>39</v>
      </c>
      <c r="C166" s="395" t="s">
        <v>139</v>
      </c>
      <c r="D166" s="396"/>
      <c r="E166" s="454"/>
      <c r="F166" s="458" t="s">
        <v>404</v>
      </c>
      <c r="G166" s="459"/>
    </row>
    <row r="167" spans="1:7" x14ac:dyDescent="0.3">
      <c r="A167" s="456"/>
      <c r="B167" s="199" t="s">
        <v>402</v>
      </c>
      <c r="C167" s="395" t="s">
        <v>256</v>
      </c>
      <c r="D167" s="396"/>
      <c r="E167" s="454"/>
      <c r="F167" s="460"/>
      <c r="G167" s="461"/>
    </row>
    <row r="168" spans="1:7" x14ac:dyDescent="0.3">
      <c r="A168" s="456"/>
      <c r="B168" s="199" t="s">
        <v>89</v>
      </c>
      <c r="C168" s="395" t="s">
        <v>261</v>
      </c>
      <c r="D168" s="396"/>
      <c r="E168" s="454"/>
      <c r="F168" s="460"/>
      <c r="G168" s="461"/>
    </row>
    <row r="169" spans="1:7" x14ac:dyDescent="0.3">
      <c r="A169" s="456"/>
      <c r="B169" s="199" t="s">
        <v>54</v>
      </c>
      <c r="C169" s="395" t="s">
        <v>141</v>
      </c>
      <c r="D169" s="396"/>
      <c r="E169" s="454"/>
      <c r="F169" s="460"/>
      <c r="G169" s="461"/>
    </row>
    <row r="170" spans="1:7" x14ac:dyDescent="0.3">
      <c r="A170" s="456"/>
      <c r="B170" s="199" t="s">
        <v>120</v>
      </c>
      <c r="C170" s="395" t="s">
        <v>235</v>
      </c>
      <c r="D170" s="396"/>
      <c r="E170" s="454"/>
      <c r="F170" s="460"/>
      <c r="G170" s="461"/>
    </row>
    <row r="171" spans="1:7" x14ac:dyDescent="0.3">
      <c r="A171" s="456"/>
      <c r="B171" s="199" t="s">
        <v>275</v>
      </c>
      <c r="C171" s="395" t="s">
        <v>273</v>
      </c>
      <c r="D171" s="396"/>
      <c r="E171" s="454"/>
      <c r="F171" s="460"/>
      <c r="G171" s="461"/>
    </row>
    <row r="172" spans="1:7" x14ac:dyDescent="0.3">
      <c r="A172" s="456"/>
      <c r="B172" s="199" t="s">
        <v>275</v>
      </c>
      <c r="C172" s="395" t="s">
        <v>212</v>
      </c>
      <c r="D172" s="396"/>
      <c r="E172" s="454"/>
      <c r="F172" s="460"/>
      <c r="G172" s="461"/>
    </row>
    <row r="173" spans="1:7" x14ac:dyDescent="0.3">
      <c r="A173" s="456"/>
      <c r="B173" s="199" t="s">
        <v>56</v>
      </c>
      <c r="C173" s="395" t="s">
        <v>280</v>
      </c>
      <c r="D173" s="396"/>
      <c r="E173" s="454"/>
      <c r="F173" s="460"/>
      <c r="G173" s="461"/>
    </row>
    <row r="174" spans="1:7" x14ac:dyDescent="0.3">
      <c r="A174" s="456"/>
      <c r="B174" s="199" t="s">
        <v>56</v>
      </c>
      <c r="C174" s="395" t="s">
        <v>283</v>
      </c>
      <c r="D174" s="396"/>
      <c r="E174" s="454"/>
      <c r="F174" s="460"/>
      <c r="G174" s="461"/>
    </row>
    <row r="175" spans="1:7" x14ac:dyDescent="0.3">
      <c r="A175" s="456"/>
      <c r="B175" s="199" t="s">
        <v>214</v>
      </c>
      <c r="C175" s="395" t="s">
        <v>286</v>
      </c>
      <c r="D175" s="396"/>
      <c r="E175" s="454"/>
      <c r="F175" s="460"/>
      <c r="G175" s="461"/>
    </row>
    <row r="176" spans="1:7" x14ac:dyDescent="0.3">
      <c r="A176" s="456"/>
      <c r="B176" s="199" t="s">
        <v>403</v>
      </c>
      <c r="C176" s="395" t="s">
        <v>257</v>
      </c>
      <c r="D176" s="396"/>
      <c r="E176" s="454"/>
      <c r="F176" s="460"/>
      <c r="G176" s="461"/>
    </row>
    <row r="177" spans="1:7" x14ac:dyDescent="0.3">
      <c r="A177" s="456"/>
      <c r="B177" s="199" t="s">
        <v>67</v>
      </c>
      <c r="C177" s="395" t="s">
        <v>122</v>
      </c>
      <c r="D177" s="396"/>
      <c r="E177" s="454"/>
      <c r="F177" s="460"/>
      <c r="G177" s="461"/>
    </row>
    <row r="178" spans="1:7" x14ac:dyDescent="0.3">
      <c r="A178" s="456"/>
      <c r="B178" s="199" t="s">
        <v>67</v>
      </c>
      <c r="C178" s="395" t="s">
        <v>291</v>
      </c>
      <c r="D178" s="396"/>
      <c r="E178" s="454"/>
      <c r="F178" s="460"/>
      <c r="G178" s="461"/>
    </row>
    <row r="179" spans="1:7" x14ac:dyDescent="0.3">
      <c r="A179" s="456"/>
      <c r="B179" s="199" t="s">
        <v>143</v>
      </c>
      <c r="C179" s="395" t="s">
        <v>162</v>
      </c>
      <c r="D179" s="396"/>
      <c r="E179" s="454"/>
      <c r="F179" s="460"/>
      <c r="G179" s="461"/>
    </row>
    <row r="180" spans="1:7" x14ac:dyDescent="0.3">
      <c r="A180" s="456"/>
      <c r="B180" s="199" t="s">
        <v>44</v>
      </c>
      <c r="C180" s="395" t="s">
        <v>164</v>
      </c>
      <c r="D180" s="396"/>
      <c r="E180" s="454"/>
      <c r="F180" s="460"/>
      <c r="G180" s="461"/>
    </row>
    <row r="181" spans="1:7" x14ac:dyDescent="0.3">
      <c r="A181" s="456"/>
      <c r="B181" s="199" t="s">
        <v>46</v>
      </c>
      <c r="C181" s="395" t="s">
        <v>123</v>
      </c>
      <c r="D181" s="396"/>
      <c r="E181" s="454"/>
      <c r="F181" s="460"/>
      <c r="G181" s="461"/>
    </row>
    <row r="182" spans="1:7" x14ac:dyDescent="0.3">
      <c r="A182" s="456"/>
      <c r="B182" s="199" t="s">
        <v>72</v>
      </c>
      <c r="C182" s="395" t="s">
        <v>318</v>
      </c>
      <c r="D182" s="396"/>
      <c r="E182" s="454"/>
      <c r="F182" s="460"/>
      <c r="G182" s="461"/>
    </row>
    <row r="183" spans="1:7" x14ac:dyDescent="0.3">
      <c r="A183" s="456"/>
      <c r="B183" s="199" t="s">
        <v>74</v>
      </c>
      <c r="C183" s="395" t="s">
        <v>126</v>
      </c>
      <c r="D183" s="396"/>
      <c r="E183" s="454"/>
      <c r="F183" s="460"/>
      <c r="G183" s="461"/>
    </row>
    <row r="184" spans="1:7" x14ac:dyDescent="0.3">
      <c r="A184" s="456"/>
      <c r="B184" s="199" t="s">
        <v>74</v>
      </c>
      <c r="C184" s="395" t="s">
        <v>166</v>
      </c>
      <c r="D184" s="396"/>
      <c r="E184" s="454"/>
      <c r="F184" s="460"/>
      <c r="G184" s="461"/>
    </row>
    <row r="185" spans="1:7" x14ac:dyDescent="0.3">
      <c r="A185" s="456"/>
      <c r="B185" s="199" t="s">
        <v>74</v>
      </c>
      <c r="C185" s="395" t="s">
        <v>326</v>
      </c>
      <c r="D185" s="396"/>
      <c r="E185" s="454"/>
      <c r="F185" s="460"/>
      <c r="G185" s="461"/>
    </row>
    <row r="186" spans="1:7" x14ac:dyDescent="0.3">
      <c r="A186" s="456"/>
      <c r="B186" s="199" t="s">
        <v>327</v>
      </c>
      <c r="C186" s="395" t="s">
        <v>328</v>
      </c>
      <c r="D186" s="396"/>
      <c r="E186" s="454"/>
      <c r="F186" s="460"/>
      <c r="G186" s="461"/>
    </row>
    <row r="187" spans="1:7" x14ac:dyDescent="0.3">
      <c r="A187" s="456"/>
      <c r="B187" s="199" t="s">
        <v>168</v>
      </c>
      <c r="C187" s="395" t="s">
        <v>169</v>
      </c>
      <c r="D187" s="396"/>
      <c r="E187" s="454"/>
      <c r="F187" s="460"/>
      <c r="G187" s="461"/>
    </row>
    <row r="188" spans="1:7" x14ac:dyDescent="0.3">
      <c r="A188" s="456"/>
      <c r="B188" s="199" t="s">
        <v>168</v>
      </c>
      <c r="C188" s="395" t="s">
        <v>347</v>
      </c>
      <c r="D188" s="396"/>
      <c r="E188" s="454"/>
      <c r="F188" s="460"/>
      <c r="G188" s="461"/>
    </row>
    <row r="189" spans="1:7" x14ac:dyDescent="0.3">
      <c r="A189" s="456"/>
      <c r="B189" s="199" t="s">
        <v>77</v>
      </c>
      <c r="C189" s="395" t="s">
        <v>353</v>
      </c>
      <c r="D189" s="396"/>
      <c r="E189" s="454"/>
      <c r="F189" s="460"/>
      <c r="G189" s="461"/>
    </row>
    <row r="190" spans="1:7" x14ac:dyDescent="0.3">
      <c r="A190" s="456"/>
      <c r="B190" s="199" t="s">
        <v>77</v>
      </c>
      <c r="C190" s="395" t="s">
        <v>105</v>
      </c>
      <c r="D190" s="396"/>
      <c r="E190" s="454"/>
      <c r="F190" s="460"/>
      <c r="G190" s="461"/>
    </row>
    <row r="191" spans="1:7" x14ac:dyDescent="0.3">
      <c r="A191" s="456"/>
      <c r="B191" s="199" t="s">
        <v>107</v>
      </c>
      <c r="C191" s="395" t="s">
        <v>356</v>
      </c>
      <c r="D191" s="396"/>
      <c r="E191" s="454"/>
      <c r="F191" s="460"/>
      <c r="G191" s="461"/>
    </row>
    <row r="192" spans="1:7" x14ac:dyDescent="0.3">
      <c r="A192" s="456"/>
      <c r="B192" s="199" t="s">
        <v>107</v>
      </c>
      <c r="C192" s="395" t="s">
        <v>357</v>
      </c>
      <c r="D192" s="396"/>
      <c r="E192" s="454"/>
      <c r="F192" s="460"/>
      <c r="G192" s="461"/>
    </row>
    <row r="193" spans="1:7" x14ac:dyDescent="0.3">
      <c r="A193" s="456"/>
      <c r="B193" s="199" t="s">
        <v>107</v>
      </c>
      <c r="C193" s="395" t="s">
        <v>224</v>
      </c>
      <c r="D193" s="396"/>
      <c r="E193" s="454"/>
      <c r="F193" s="460"/>
      <c r="G193" s="461"/>
    </row>
    <row r="194" spans="1:7" x14ac:dyDescent="0.3">
      <c r="A194" s="456"/>
      <c r="B194" s="199" t="s">
        <v>63</v>
      </c>
      <c r="C194" s="395" t="s">
        <v>129</v>
      </c>
      <c r="D194" s="396"/>
      <c r="E194" s="454"/>
      <c r="F194" s="460"/>
      <c r="G194" s="461"/>
    </row>
    <row r="195" spans="1:7" x14ac:dyDescent="0.3">
      <c r="A195" s="456"/>
      <c r="B195" s="199" t="s">
        <v>79</v>
      </c>
      <c r="C195" s="395" t="s">
        <v>170</v>
      </c>
      <c r="D195" s="396"/>
      <c r="E195" s="454"/>
      <c r="F195" s="460"/>
      <c r="G195" s="461"/>
    </row>
    <row r="196" spans="1:7" x14ac:dyDescent="0.3">
      <c r="A196" s="456"/>
      <c r="B196" s="199" t="s">
        <v>131</v>
      </c>
      <c r="C196" s="395" t="s">
        <v>366</v>
      </c>
      <c r="D196" s="396"/>
      <c r="E196" s="454"/>
      <c r="F196" s="460"/>
      <c r="G196" s="461"/>
    </row>
    <row r="197" spans="1:7" x14ac:dyDescent="0.3">
      <c r="A197" s="456"/>
      <c r="B197" s="199" t="s">
        <v>131</v>
      </c>
      <c r="C197" s="395" t="s">
        <v>367</v>
      </c>
      <c r="D197" s="396"/>
      <c r="E197" s="454"/>
      <c r="F197" s="460"/>
      <c r="G197" s="461"/>
    </row>
    <row r="198" spans="1:7" x14ac:dyDescent="0.3">
      <c r="A198" s="456"/>
      <c r="B198" s="199" t="s">
        <v>131</v>
      </c>
      <c r="C198" s="395" t="s">
        <v>132</v>
      </c>
      <c r="D198" s="396"/>
      <c r="E198" s="454"/>
      <c r="F198" s="460"/>
      <c r="G198" s="461"/>
    </row>
    <row r="199" spans="1:7" x14ac:dyDescent="0.3">
      <c r="A199" s="456"/>
      <c r="B199" s="199" t="s">
        <v>81</v>
      </c>
      <c r="C199" s="395" t="s">
        <v>147</v>
      </c>
      <c r="D199" s="396"/>
      <c r="E199" s="454"/>
      <c r="F199" s="460"/>
      <c r="G199" s="461"/>
    </row>
    <row r="200" spans="1:7" x14ac:dyDescent="0.3">
      <c r="A200" s="456"/>
      <c r="B200" s="199" t="s">
        <v>113</v>
      </c>
      <c r="C200" s="395" t="s">
        <v>374</v>
      </c>
      <c r="D200" s="396"/>
      <c r="E200" s="454"/>
      <c r="F200" s="460"/>
      <c r="G200" s="461"/>
    </row>
    <row r="201" spans="1:7" x14ac:dyDescent="0.3">
      <c r="A201" s="456"/>
      <c r="B201" s="199" t="s">
        <v>375</v>
      </c>
      <c r="C201" s="395" t="s">
        <v>379</v>
      </c>
      <c r="D201" s="396"/>
      <c r="E201" s="454"/>
      <c r="F201" s="460"/>
      <c r="G201" s="461"/>
    </row>
    <row r="202" spans="1:7" x14ac:dyDescent="0.3">
      <c r="A202" s="456"/>
      <c r="B202" s="199" t="s">
        <v>85</v>
      </c>
      <c r="C202" s="395" t="s">
        <v>380</v>
      </c>
      <c r="D202" s="396"/>
      <c r="E202" s="454"/>
      <c r="F202" s="460"/>
      <c r="G202" s="461"/>
    </row>
    <row r="203" spans="1:7" x14ac:dyDescent="0.3">
      <c r="A203" s="456"/>
      <c r="B203" s="199" t="s">
        <v>174</v>
      </c>
      <c r="C203" s="395" t="s">
        <v>385</v>
      </c>
      <c r="D203" s="396"/>
      <c r="E203" s="454"/>
      <c r="F203" s="460"/>
      <c r="G203" s="461"/>
    </row>
    <row r="204" spans="1:7" x14ac:dyDescent="0.3">
      <c r="A204" s="457"/>
      <c r="B204" s="199" t="s">
        <v>174</v>
      </c>
      <c r="C204" s="395" t="s">
        <v>175</v>
      </c>
      <c r="D204" s="396"/>
      <c r="E204" s="454"/>
      <c r="F204" s="462"/>
      <c r="G204" s="463"/>
    </row>
    <row r="205" spans="1:7" x14ac:dyDescent="0.3">
      <c r="A205" s="341" t="s">
        <v>424</v>
      </c>
    </row>
  </sheetData>
  <sheetProtection algorithmName="SHA-512" hashValue="zhKIfGVLCgukDrwyPEH30O1ExjUWp08h0eDUjNJBq6JE4MhO0Nmkn32KkwJ0ytjkrlG/8z/SbnJKRf2ivYc/Og==" saltValue="LpOiLwWDvIgjs6K7hEugWQ==" spinCount="100000" sheet="1" objects="1" scenarios="1"/>
  <mergeCells count="157">
    <mergeCell ref="A166:A204"/>
    <mergeCell ref="C198:E198"/>
    <mergeCell ref="C199:E199"/>
    <mergeCell ref="C200:E200"/>
    <mergeCell ref="C201:E201"/>
    <mergeCell ref="C202:E202"/>
    <mergeCell ref="C203:E203"/>
    <mergeCell ref="C204:E204"/>
    <mergeCell ref="F166:G204"/>
    <mergeCell ref="C189:E189"/>
    <mergeCell ref="C190:E190"/>
    <mergeCell ref="C191:E191"/>
    <mergeCell ref="C192:E192"/>
    <mergeCell ref="C193:E193"/>
    <mergeCell ref="C194:E194"/>
    <mergeCell ref="C195:E195"/>
    <mergeCell ref="C196:E196"/>
    <mergeCell ref="C197:E197"/>
    <mergeCell ref="C166:E166"/>
    <mergeCell ref="C167:E167"/>
    <mergeCell ref="C168:E168"/>
    <mergeCell ref="C169:E169"/>
    <mergeCell ref="C170:E170"/>
    <mergeCell ref="C171:E171"/>
    <mergeCell ref="C181:E181"/>
    <mergeCell ref="C182:E182"/>
    <mergeCell ref="C183:E183"/>
    <mergeCell ref="C184:E184"/>
    <mergeCell ref="C185:E185"/>
    <mergeCell ref="C186:E186"/>
    <mergeCell ref="C187:E187"/>
    <mergeCell ref="C188:E188"/>
    <mergeCell ref="C165:E165"/>
    <mergeCell ref="C172:E172"/>
    <mergeCell ref="C173:E173"/>
    <mergeCell ref="C174:E174"/>
    <mergeCell ref="C175:E175"/>
    <mergeCell ref="C176:E176"/>
    <mergeCell ref="C177:E177"/>
    <mergeCell ref="C178:E178"/>
    <mergeCell ref="C179:E179"/>
    <mergeCell ref="C180:E180"/>
    <mergeCell ref="A130:A165"/>
    <mergeCell ref="C160:E160"/>
    <mergeCell ref="C161:E161"/>
    <mergeCell ref="C162:E162"/>
    <mergeCell ref="C163:E163"/>
    <mergeCell ref="C164:E164"/>
    <mergeCell ref="C155:E155"/>
    <mergeCell ref="C156:E156"/>
    <mergeCell ref="C157:E157"/>
    <mergeCell ref="C158:E158"/>
    <mergeCell ref="C159:E159"/>
    <mergeCell ref="C150:E150"/>
    <mergeCell ref="C151:E151"/>
    <mergeCell ref="C152:E152"/>
    <mergeCell ref="C153:E153"/>
    <mergeCell ref="C154:E154"/>
    <mergeCell ref="C145:E145"/>
    <mergeCell ref="C146:E146"/>
    <mergeCell ref="C147:E147"/>
    <mergeCell ref="C148:E148"/>
    <mergeCell ref="C149:E149"/>
    <mergeCell ref="C130:E130"/>
    <mergeCell ref="C131:E131"/>
    <mergeCell ref="C132:E132"/>
    <mergeCell ref="C133:E133"/>
    <mergeCell ref="C134:E134"/>
    <mergeCell ref="C135:E135"/>
    <mergeCell ref="C136:E136"/>
    <mergeCell ref="C137:E137"/>
    <mergeCell ref="C138:E138"/>
    <mergeCell ref="C139:E139"/>
    <mergeCell ref="C140:E140"/>
    <mergeCell ref="C141:E141"/>
    <mergeCell ref="C142:E142"/>
    <mergeCell ref="C143:E143"/>
    <mergeCell ref="C144:E144"/>
    <mergeCell ref="A98:A114"/>
    <mergeCell ref="C98:E98"/>
    <mergeCell ref="C46:E46"/>
    <mergeCell ref="A1:E4"/>
    <mergeCell ref="C68:E68"/>
    <mergeCell ref="C69:E69"/>
    <mergeCell ref="C70:E70"/>
    <mergeCell ref="C71:E71"/>
    <mergeCell ref="A54:A62"/>
    <mergeCell ref="C54:E54"/>
    <mergeCell ref="C55:E55"/>
    <mergeCell ref="C56:E56"/>
    <mergeCell ref="C57:E57"/>
    <mergeCell ref="C58:E58"/>
    <mergeCell ref="C59:E59"/>
    <mergeCell ref="C60:E60"/>
    <mergeCell ref="C61:E61"/>
    <mergeCell ref="C62:E62"/>
    <mergeCell ref="C72:E72"/>
    <mergeCell ref="C88:E88"/>
    <mergeCell ref="C129:E129"/>
    <mergeCell ref="F1:G3"/>
    <mergeCell ref="A5:G6"/>
    <mergeCell ref="A7:G21"/>
    <mergeCell ref="A39:G43"/>
    <mergeCell ref="A47:A53"/>
    <mergeCell ref="C47:E47"/>
    <mergeCell ref="C48:E48"/>
    <mergeCell ref="C49:E49"/>
    <mergeCell ref="C50:E50"/>
    <mergeCell ref="C51:E51"/>
    <mergeCell ref="C52:E52"/>
    <mergeCell ref="C53:E53"/>
    <mergeCell ref="C73:E73"/>
    <mergeCell ref="C74:E74"/>
    <mergeCell ref="C75:E75"/>
    <mergeCell ref="A76:A97"/>
    <mergeCell ref="C76:E76"/>
    <mergeCell ref="C77:E77"/>
    <mergeCell ref="C78:E78"/>
    <mergeCell ref="C79:E79"/>
    <mergeCell ref="C80:E80"/>
    <mergeCell ref="A63:A75"/>
    <mergeCell ref="C63:E63"/>
    <mergeCell ref="C64:E64"/>
    <mergeCell ref="C65:E65"/>
    <mergeCell ref="C66:E66"/>
    <mergeCell ref="C67:E67"/>
    <mergeCell ref="C92:E92"/>
    <mergeCell ref="C81:E81"/>
    <mergeCell ref="C82:E82"/>
    <mergeCell ref="C83:E83"/>
    <mergeCell ref="C84:E84"/>
    <mergeCell ref="C85:E85"/>
    <mergeCell ref="C86:E86"/>
    <mergeCell ref="C87:E87"/>
    <mergeCell ref="C89:E89"/>
    <mergeCell ref="C90:E90"/>
    <mergeCell ref="C91:E91"/>
    <mergeCell ref="C93:E93"/>
    <mergeCell ref="C94:E94"/>
    <mergeCell ref="C95:E95"/>
    <mergeCell ref="C96:E96"/>
    <mergeCell ref="C97:E97"/>
    <mergeCell ref="A115:A129"/>
    <mergeCell ref="C115:E115"/>
    <mergeCell ref="C116:E116"/>
    <mergeCell ref="C117:E117"/>
    <mergeCell ref="C118:E118"/>
    <mergeCell ref="C119:E119"/>
    <mergeCell ref="C120:E120"/>
    <mergeCell ref="C121:E121"/>
    <mergeCell ref="C122:E122"/>
    <mergeCell ref="C123:E123"/>
    <mergeCell ref="C124:E124"/>
    <mergeCell ref="C125:E125"/>
    <mergeCell ref="C126:E126"/>
    <mergeCell ref="C127:E127"/>
    <mergeCell ref="C128:E128"/>
  </mergeCells>
  <pageMargins left="0.7" right="0.7" top="0.75" bottom="0.75" header="0.3" footer="0.3"/>
  <pageSetup orientation="portrait"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15DC2-C068-42B5-948D-84361C55AC18}">
  <sheetPr>
    <tabColor theme="8" tint="0.79998168889431442"/>
  </sheetPr>
  <dimension ref="A1:G71"/>
  <sheetViews>
    <sheetView zoomScale="89" zoomScaleNormal="89" workbookViewId="0">
      <selection sqref="A1:E4"/>
    </sheetView>
  </sheetViews>
  <sheetFormatPr baseColWidth="10" defaultColWidth="11" defaultRowHeight="14.25" x14ac:dyDescent="0.2"/>
  <cols>
    <col min="1" max="1" width="20.875" style="34" customWidth="1"/>
    <col min="2" max="2" width="23.25" style="34" customWidth="1"/>
    <col min="3" max="4" width="18" style="34" customWidth="1"/>
    <col min="5" max="5" width="20.25" style="34" customWidth="1"/>
    <col min="6" max="6" width="11" style="34"/>
    <col min="7" max="7" width="15.25" style="34" customWidth="1"/>
    <col min="8" max="16384" width="11" style="34"/>
  </cols>
  <sheetData>
    <row r="1" spans="1:7" x14ac:dyDescent="0.2">
      <c r="A1" s="363" t="s">
        <v>444</v>
      </c>
      <c r="B1" s="364"/>
      <c r="C1" s="364"/>
      <c r="D1" s="364"/>
      <c r="E1" s="364"/>
      <c r="F1" s="365"/>
      <c r="G1" s="365"/>
    </row>
    <row r="2" spans="1:7" x14ac:dyDescent="0.2">
      <c r="A2" s="364"/>
      <c r="B2" s="364"/>
      <c r="C2" s="364"/>
      <c r="D2" s="364"/>
      <c r="E2" s="364"/>
      <c r="F2" s="365"/>
      <c r="G2" s="365"/>
    </row>
    <row r="3" spans="1:7" x14ac:dyDescent="0.2">
      <c r="A3" s="364"/>
      <c r="B3" s="364"/>
      <c r="C3" s="364"/>
      <c r="D3" s="364"/>
      <c r="E3" s="364"/>
      <c r="F3" s="365"/>
      <c r="G3" s="365"/>
    </row>
    <row r="4" spans="1:7" x14ac:dyDescent="0.2">
      <c r="A4" s="364"/>
      <c r="B4" s="364"/>
      <c r="C4" s="364"/>
      <c r="D4" s="364"/>
      <c r="E4" s="364"/>
      <c r="F4" s="172"/>
      <c r="G4" s="172"/>
    </row>
    <row r="5" spans="1:7" x14ac:dyDescent="0.2">
      <c r="A5" s="366" t="s">
        <v>15</v>
      </c>
      <c r="B5" s="366"/>
      <c r="C5" s="366"/>
      <c r="D5" s="366"/>
      <c r="E5" s="366"/>
      <c r="F5" s="366"/>
      <c r="G5" s="366"/>
    </row>
    <row r="6" spans="1:7" ht="15" thickBot="1" x14ac:dyDescent="0.25">
      <c r="A6" s="367"/>
      <c r="B6" s="367"/>
      <c r="C6" s="367"/>
      <c r="D6" s="367"/>
      <c r="E6" s="367"/>
      <c r="F6" s="367"/>
      <c r="G6" s="367"/>
    </row>
    <row r="7" spans="1:7" ht="15" customHeight="1" x14ac:dyDescent="0.2">
      <c r="A7" s="467" t="s">
        <v>445</v>
      </c>
      <c r="B7" s="468"/>
      <c r="C7" s="468"/>
      <c r="D7" s="468"/>
      <c r="E7" s="468"/>
      <c r="F7" s="468"/>
      <c r="G7" s="469"/>
    </row>
    <row r="8" spans="1:7" ht="63.75" customHeight="1" x14ac:dyDescent="0.2">
      <c r="A8" s="470"/>
      <c r="B8" s="471"/>
      <c r="C8" s="471"/>
      <c r="D8" s="471"/>
      <c r="E8" s="471"/>
      <c r="F8" s="471"/>
      <c r="G8" s="472"/>
    </row>
    <row r="9" spans="1:7" ht="63.75" customHeight="1" x14ac:dyDescent="0.2">
      <c r="A9" s="470"/>
      <c r="B9" s="471"/>
      <c r="C9" s="471"/>
      <c r="D9" s="471"/>
      <c r="E9" s="471"/>
      <c r="F9" s="471"/>
      <c r="G9" s="472"/>
    </row>
    <row r="10" spans="1:7" ht="63.75" customHeight="1" x14ac:dyDescent="0.2">
      <c r="A10" s="470"/>
      <c r="B10" s="471"/>
      <c r="C10" s="471"/>
      <c r="D10" s="471"/>
      <c r="E10" s="471"/>
      <c r="F10" s="471"/>
      <c r="G10" s="472"/>
    </row>
    <row r="11" spans="1:7" ht="63.75" customHeight="1" x14ac:dyDescent="0.2">
      <c r="A11" s="470"/>
      <c r="B11" s="471"/>
      <c r="C11" s="471"/>
      <c r="D11" s="471"/>
      <c r="E11" s="471"/>
      <c r="F11" s="471"/>
      <c r="G11" s="472"/>
    </row>
    <row r="12" spans="1:7" ht="59.25" customHeight="1" x14ac:dyDescent="0.2">
      <c r="A12" s="470"/>
      <c r="B12" s="471"/>
      <c r="C12" s="471"/>
      <c r="D12" s="471"/>
      <c r="E12" s="471"/>
      <c r="F12" s="471"/>
      <c r="G12" s="472"/>
    </row>
    <row r="13" spans="1:7" ht="26.25" customHeight="1" x14ac:dyDescent="0.2">
      <c r="A13" s="475" t="s">
        <v>179</v>
      </c>
      <c r="B13" s="476"/>
      <c r="C13" s="476"/>
      <c r="D13" s="476"/>
      <c r="E13" s="476"/>
      <c r="F13" s="476"/>
      <c r="G13" s="477"/>
    </row>
    <row r="14" spans="1:7" x14ac:dyDescent="0.2">
      <c r="A14" s="45"/>
      <c r="B14" s="46"/>
      <c r="C14" s="46"/>
      <c r="D14" s="46"/>
      <c r="E14" s="46"/>
      <c r="F14" s="46">
        <v>1</v>
      </c>
      <c r="G14" s="47"/>
    </row>
    <row r="15" spans="1:7" x14ac:dyDescent="0.2">
      <c r="A15" s="45"/>
      <c r="B15" s="46"/>
      <c r="C15" s="46"/>
      <c r="D15" s="46"/>
      <c r="E15" s="46"/>
      <c r="F15" s="46">
        <v>2</v>
      </c>
      <c r="G15" s="47"/>
    </row>
    <row r="16" spans="1:7" x14ac:dyDescent="0.2">
      <c r="A16" s="45"/>
      <c r="B16" s="46"/>
      <c r="C16" s="46"/>
      <c r="D16" s="46"/>
      <c r="E16" s="46"/>
      <c r="F16" s="46">
        <v>3</v>
      </c>
      <c r="G16" s="47"/>
    </row>
    <row r="17" spans="1:7" x14ac:dyDescent="0.2">
      <c r="A17" s="45"/>
      <c r="B17" s="46"/>
      <c r="C17" s="46"/>
      <c r="D17" s="46"/>
      <c r="E17" s="46"/>
      <c r="F17" s="46">
        <v>4</v>
      </c>
      <c r="G17" s="47"/>
    </row>
    <row r="18" spans="1:7" x14ac:dyDescent="0.2">
      <c r="A18" s="45"/>
      <c r="B18" s="46"/>
      <c r="C18" s="46"/>
      <c r="D18" s="46"/>
      <c r="E18" s="46"/>
      <c r="F18" s="46"/>
      <c r="G18" s="47"/>
    </row>
    <row r="19" spans="1:7" x14ac:dyDescent="0.2">
      <c r="A19" s="45"/>
      <c r="B19" s="46"/>
      <c r="C19" s="46"/>
      <c r="D19" s="46"/>
      <c r="E19" s="46"/>
      <c r="F19" s="473" t="s">
        <v>422</v>
      </c>
      <c r="G19" s="474"/>
    </row>
    <row r="20" spans="1:7" x14ac:dyDescent="0.2">
      <c r="A20" s="45"/>
      <c r="B20" s="46"/>
      <c r="C20" s="46"/>
      <c r="D20" s="46"/>
      <c r="E20" s="46"/>
      <c r="F20" s="473"/>
      <c r="G20" s="474"/>
    </row>
    <row r="21" spans="1:7" x14ac:dyDescent="0.2">
      <c r="A21" s="45"/>
      <c r="B21" s="46"/>
      <c r="C21" s="46"/>
      <c r="D21" s="46"/>
      <c r="E21" s="46"/>
      <c r="F21" s="473"/>
      <c r="G21" s="474"/>
    </row>
    <row r="22" spans="1:7" x14ac:dyDescent="0.2">
      <c r="A22" s="45"/>
      <c r="B22" s="46"/>
      <c r="C22" s="46"/>
      <c r="D22" s="46"/>
      <c r="E22" s="46"/>
      <c r="F22" s="473"/>
      <c r="G22" s="474"/>
    </row>
    <row r="23" spans="1:7" x14ac:dyDescent="0.2">
      <c r="A23" s="45"/>
      <c r="B23" s="46"/>
      <c r="C23" s="46"/>
      <c r="D23" s="46"/>
      <c r="E23" s="46"/>
      <c r="F23" s="473"/>
      <c r="G23" s="474"/>
    </row>
    <row r="24" spans="1:7" x14ac:dyDescent="0.2">
      <c r="A24" s="45"/>
      <c r="B24" s="46"/>
      <c r="C24" s="46"/>
      <c r="D24" s="46"/>
      <c r="E24" s="46"/>
      <c r="F24" s="473"/>
      <c r="G24" s="474"/>
    </row>
    <row r="25" spans="1:7" ht="13.5" customHeight="1" x14ac:dyDescent="0.2">
      <c r="A25" s="45"/>
      <c r="B25" s="46"/>
      <c r="C25" s="46"/>
      <c r="D25" s="46"/>
      <c r="E25" s="46"/>
      <c r="F25" s="473"/>
      <c r="G25" s="474"/>
    </row>
    <row r="26" spans="1:7" ht="13.5" customHeight="1" x14ac:dyDescent="0.2">
      <c r="A26" s="45"/>
      <c r="B26" s="46"/>
      <c r="C26" s="46"/>
      <c r="D26" s="46"/>
      <c r="E26" s="46"/>
      <c r="F26" s="473"/>
      <c r="G26" s="474"/>
    </row>
    <row r="27" spans="1:7" ht="13.5" customHeight="1" x14ac:dyDescent="0.2">
      <c r="A27" s="45"/>
      <c r="B27" s="46"/>
      <c r="C27" s="46"/>
      <c r="D27" s="46"/>
      <c r="E27" s="46"/>
      <c r="F27" s="473"/>
      <c r="G27" s="474"/>
    </row>
    <row r="28" spans="1:7" ht="13.5" customHeight="1" x14ac:dyDescent="0.2">
      <c r="A28" s="45"/>
      <c r="B28" s="46"/>
      <c r="C28" s="46"/>
      <c r="D28" s="46"/>
      <c r="E28" s="46"/>
      <c r="F28" s="46"/>
      <c r="G28" s="47"/>
    </row>
    <row r="29" spans="1:7" ht="13.5" customHeight="1" x14ac:dyDescent="0.2">
      <c r="A29" s="45"/>
      <c r="B29" s="46"/>
      <c r="C29" s="46"/>
      <c r="D29" s="46"/>
      <c r="E29" s="46"/>
      <c r="F29" s="46"/>
      <c r="G29" s="47"/>
    </row>
    <row r="30" spans="1:7" ht="13.5" customHeight="1" x14ac:dyDescent="0.2">
      <c r="A30" s="45"/>
      <c r="B30" s="46"/>
      <c r="C30" s="46"/>
      <c r="D30" s="46"/>
      <c r="E30" s="46"/>
      <c r="F30" s="46"/>
      <c r="G30" s="47"/>
    </row>
    <row r="31" spans="1:7" ht="13.5" customHeight="1" x14ac:dyDescent="0.2">
      <c r="A31" s="45"/>
      <c r="B31" s="46"/>
      <c r="C31" s="46"/>
      <c r="D31" s="46"/>
      <c r="E31" s="46"/>
      <c r="F31" s="46"/>
      <c r="G31" s="47"/>
    </row>
    <row r="32" spans="1:7" ht="13.5" customHeight="1" x14ac:dyDescent="0.2">
      <c r="A32" s="45"/>
      <c r="B32" s="46"/>
      <c r="C32" s="46"/>
      <c r="D32" s="46"/>
      <c r="E32" s="46"/>
      <c r="F32" s="46"/>
      <c r="G32" s="47"/>
    </row>
    <row r="33" spans="1:7" ht="13.5" customHeight="1" x14ac:dyDescent="0.2">
      <c r="A33" s="29" t="s">
        <v>34</v>
      </c>
      <c r="B33" s="46"/>
      <c r="C33" s="46"/>
      <c r="D33" s="46"/>
      <c r="E33" s="46"/>
      <c r="F33" s="46"/>
      <c r="G33" s="47"/>
    </row>
    <row r="34" spans="1:7" ht="13.5" customHeight="1" x14ac:dyDescent="0.2">
      <c r="A34" s="45"/>
      <c r="B34" s="46"/>
      <c r="C34" s="46"/>
      <c r="D34" s="46"/>
      <c r="E34" s="46"/>
      <c r="F34" s="46"/>
      <c r="G34" s="47"/>
    </row>
    <row r="35" spans="1:7" ht="13.5" customHeight="1" x14ac:dyDescent="0.2">
      <c r="A35" s="45"/>
      <c r="B35" s="46"/>
      <c r="C35" s="46"/>
      <c r="D35" s="46"/>
      <c r="E35" s="478"/>
      <c r="F35" s="478"/>
      <c r="G35" s="479"/>
    </row>
    <row r="36" spans="1:7" ht="13.5" customHeight="1" x14ac:dyDescent="0.2">
      <c r="A36" s="45"/>
      <c r="B36" s="46"/>
      <c r="C36" s="46"/>
      <c r="D36" s="46"/>
      <c r="E36" s="478"/>
      <c r="F36" s="478"/>
      <c r="G36" s="479"/>
    </row>
    <row r="37" spans="1:7" ht="13.5" customHeight="1" x14ac:dyDescent="0.2">
      <c r="A37" s="45"/>
      <c r="B37" s="46"/>
      <c r="C37" s="46"/>
      <c r="D37" s="46"/>
      <c r="E37" s="478"/>
      <c r="F37" s="478"/>
      <c r="G37" s="479"/>
    </row>
    <row r="38" spans="1:7" ht="13.5" customHeight="1" x14ac:dyDescent="0.2">
      <c r="A38" s="45"/>
      <c r="B38" s="46"/>
      <c r="C38" s="46"/>
      <c r="D38" s="46"/>
      <c r="E38" s="478"/>
      <c r="F38" s="478"/>
      <c r="G38" s="479"/>
    </row>
    <row r="39" spans="1:7" ht="13.5" customHeight="1" x14ac:dyDescent="0.2">
      <c r="A39" s="45"/>
      <c r="B39" s="46"/>
      <c r="C39" s="46"/>
      <c r="D39" s="46"/>
      <c r="E39" s="478"/>
      <c r="F39" s="478"/>
      <c r="G39" s="479"/>
    </row>
    <row r="40" spans="1:7" ht="13.5" customHeight="1" x14ac:dyDescent="0.2">
      <c r="A40" s="45"/>
      <c r="B40" s="46"/>
      <c r="C40" s="46"/>
      <c r="D40" s="46"/>
      <c r="E40" s="478"/>
      <c r="F40" s="478"/>
      <c r="G40" s="479"/>
    </row>
    <row r="41" spans="1:7" ht="13.5" customHeight="1" x14ac:dyDescent="0.2">
      <c r="A41" s="45"/>
      <c r="B41" s="46"/>
      <c r="C41" s="46"/>
      <c r="D41" s="46"/>
      <c r="E41" s="478"/>
      <c r="F41" s="478"/>
      <c r="G41" s="479"/>
    </row>
    <row r="42" spans="1:7" ht="13.5" customHeight="1" x14ac:dyDescent="0.2">
      <c r="A42" s="45"/>
      <c r="B42" s="46"/>
      <c r="C42" s="46"/>
      <c r="D42" s="46"/>
      <c r="E42" s="478"/>
      <c r="F42" s="478"/>
      <c r="G42" s="479"/>
    </row>
    <row r="43" spans="1:7" ht="13.5" customHeight="1" x14ac:dyDescent="0.2">
      <c r="A43" s="45"/>
      <c r="B43" s="46"/>
      <c r="C43" s="46"/>
      <c r="D43" s="46"/>
      <c r="E43" s="478"/>
      <c r="F43" s="478"/>
      <c r="G43" s="479"/>
    </row>
    <row r="44" spans="1:7" ht="13.5" customHeight="1" x14ac:dyDescent="0.2">
      <c r="A44" s="45"/>
      <c r="B44" s="46"/>
      <c r="C44" s="46"/>
      <c r="D44" s="46"/>
      <c r="E44" s="478"/>
      <c r="F44" s="478"/>
      <c r="G44" s="479"/>
    </row>
    <row r="45" spans="1:7" ht="13.5" customHeight="1" x14ac:dyDescent="0.2">
      <c r="A45" s="45"/>
      <c r="B45" s="46"/>
      <c r="C45" s="46"/>
      <c r="D45" s="46"/>
      <c r="E45" s="478"/>
      <c r="F45" s="478"/>
      <c r="G45" s="479"/>
    </row>
    <row r="46" spans="1:7" ht="13.5" customHeight="1" x14ac:dyDescent="0.2">
      <c r="A46" s="45"/>
      <c r="B46" s="46"/>
      <c r="C46" s="46"/>
      <c r="D46" s="46"/>
      <c r="E46" s="478"/>
      <c r="F46" s="478"/>
      <c r="G46" s="479"/>
    </row>
    <row r="47" spans="1:7" ht="13.5" customHeight="1" x14ac:dyDescent="0.2">
      <c r="A47" s="45"/>
      <c r="B47" s="46"/>
      <c r="C47" s="46"/>
      <c r="D47" s="46"/>
      <c r="E47" s="478"/>
      <c r="F47" s="478"/>
      <c r="G47" s="479"/>
    </row>
    <row r="48" spans="1:7" ht="13.5" customHeight="1" x14ac:dyDescent="0.2">
      <c r="A48" s="45"/>
      <c r="B48" s="46"/>
      <c r="C48" s="46"/>
      <c r="D48" s="46"/>
      <c r="E48" s="478"/>
      <c r="F48" s="478"/>
      <c r="G48" s="479"/>
    </row>
    <row r="49" spans="1:7" ht="13.5" customHeight="1" x14ac:dyDescent="0.2">
      <c r="A49" s="45"/>
      <c r="B49" s="46"/>
      <c r="C49" s="46"/>
      <c r="D49" s="46"/>
      <c r="E49" s="478"/>
      <c r="F49" s="478"/>
      <c r="G49" s="479"/>
    </row>
    <row r="50" spans="1:7" ht="13.5" customHeight="1" x14ac:dyDescent="0.2">
      <c r="A50" s="45"/>
      <c r="B50" s="46"/>
      <c r="C50" s="46"/>
      <c r="D50" s="46"/>
      <c r="E50" s="478"/>
      <c r="F50" s="478"/>
      <c r="G50" s="479"/>
    </row>
    <row r="51" spans="1:7" ht="13.5" customHeight="1" x14ac:dyDescent="0.2">
      <c r="A51" s="45"/>
      <c r="B51" s="46"/>
      <c r="C51" s="46"/>
      <c r="D51" s="46"/>
      <c r="E51" s="478"/>
      <c r="F51" s="478"/>
      <c r="G51" s="479"/>
    </row>
    <row r="52" spans="1:7" ht="13.5" customHeight="1" x14ac:dyDescent="0.2">
      <c r="A52" s="45"/>
      <c r="B52" s="46"/>
      <c r="C52" s="46"/>
      <c r="D52" s="46"/>
      <c r="E52" s="478"/>
      <c r="F52" s="478"/>
      <c r="G52" s="479"/>
    </row>
    <row r="53" spans="1:7" ht="13.5" customHeight="1" x14ac:dyDescent="0.2">
      <c r="A53" s="464"/>
      <c r="B53" s="465"/>
      <c r="C53" s="46"/>
      <c r="D53" s="46"/>
      <c r="E53" s="46"/>
      <c r="F53" s="46"/>
      <c r="G53" s="47"/>
    </row>
    <row r="54" spans="1:7" ht="13.5" customHeight="1" x14ac:dyDescent="0.2">
      <c r="A54" s="466"/>
      <c r="B54" s="465"/>
      <c r="C54" s="46"/>
      <c r="D54" s="46"/>
      <c r="E54" s="46"/>
      <c r="F54" s="46"/>
      <c r="G54" s="47"/>
    </row>
    <row r="55" spans="1:7" ht="13.5" customHeight="1" x14ac:dyDescent="0.2">
      <c r="A55" s="466"/>
      <c r="B55" s="465"/>
      <c r="C55" s="46"/>
      <c r="D55" s="46"/>
      <c r="E55" s="46"/>
      <c r="F55" s="46"/>
      <c r="G55" s="47"/>
    </row>
    <row r="56" spans="1:7" ht="13.5" customHeight="1" x14ac:dyDescent="0.2">
      <c r="A56" s="466"/>
      <c r="B56" s="465"/>
      <c r="C56" s="46"/>
      <c r="D56" s="46"/>
      <c r="E56" s="46"/>
      <c r="F56" s="46"/>
      <c r="G56" s="47"/>
    </row>
    <row r="57" spans="1:7" ht="13.5" customHeight="1" x14ac:dyDescent="0.2">
      <c r="A57" s="466"/>
      <c r="B57" s="465"/>
      <c r="C57" s="46"/>
      <c r="D57" s="46"/>
      <c r="E57" s="46"/>
      <c r="F57" s="46"/>
      <c r="G57" s="47"/>
    </row>
    <row r="58" spans="1:7" ht="13.5" customHeight="1" x14ac:dyDescent="0.2">
      <c r="A58" s="466"/>
      <c r="B58" s="465"/>
      <c r="C58" s="46"/>
      <c r="D58" s="46"/>
      <c r="E58" s="46"/>
      <c r="F58" s="46"/>
      <c r="G58" s="47"/>
    </row>
    <row r="59" spans="1:7" ht="13.5" customHeight="1" x14ac:dyDescent="0.2">
      <c r="A59" s="466"/>
      <c r="B59" s="465"/>
      <c r="C59" s="46"/>
      <c r="D59" s="46"/>
      <c r="E59" s="46"/>
      <c r="F59" s="46"/>
      <c r="G59" s="47"/>
    </row>
    <row r="60" spans="1:7" ht="13.5" customHeight="1" x14ac:dyDescent="0.2">
      <c r="A60" s="466"/>
      <c r="B60" s="465"/>
      <c r="C60" s="46"/>
      <c r="D60" s="46"/>
      <c r="E60" s="46"/>
      <c r="F60" s="46"/>
      <c r="G60" s="47"/>
    </row>
    <row r="61" spans="1:7" ht="13.5" customHeight="1" x14ac:dyDescent="0.2">
      <c r="A61" s="466"/>
      <c r="B61" s="465"/>
      <c r="C61" s="46"/>
      <c r="D61" s="46"/>
      <c r="E61" s="46"/>
      <c r="F61" s="46"/>
      <c r="G61" s="47"/>
    </row>
    <row r="62" spans="1:7" ht="13.5" customHeight="1" x14ac:dyDescent="0.2">
      <c r="A62" s="466"/>
      <c r="B62" s="465"/>
      <c r="C62" s="46"/>
      <c r="D62" s="46"/>
      <c r="E62" s="46"/>
      <c r="F62" s="46"/>
      <c r="G62" s="47"/>
    </row>
    <row r="63" spans="1:7" ht="13.5" customHeight="1" x14ac:dyDescent="0.2">
      <c r="A63" s="466"/>
      <c r="B63" s="465"/>
      <c r="C63" s="46"/>
      <c r="D63" s="46"/>
      <c r="E63" s="46"/>
      <c r="F63" s="46"/>
      <c r="G63" s="47"/>
    </row>
    <row r="64" spans="1:7" ht="13.5" customHeight="1" x14ac:dyDescent="0.2">
      <c r="A64" s="466"/>
      <c r="B64" s="465"/>
      <c r="C64" s="46"/>
      <c r="D64" s="46"/>
      <c r="E64" s="46"/>
      <c r="F64" s="46"/>
      <c r="G64" s="47"/>
    </row>
    <row r="65" spans="1:7" ht="13.5" customHeight="1" x14ac:dyDescent="0.2">
      <c r="A65" s="466"/>
      <c r="B65" s="465"/>
      <c r="C65" s="46"/>
      <c r="D65" s="46"/>
      <c r="E65" s="46"/>
      <c r="F65" s="46"/>
      <c r="G65" s="47"/>
    </row>
    <row r="66" spans="1:7" ht="13.5" customHeight="1" x14ac:dyDescent="0.2">
      <c r="A66" s="466"/>
      <c r="B66" s="465"/>
      <c r="C66" s="46"/>
      <c r="D66" s="46"/>
      <c r="E66" s="46"/>
      <c r="F66" s="46"/>
      <c r="G66" s="47"/>
    </row>
    <row r="67" spans="1:7" ht="13.5" customHeight="1" x14ac:dyDescent="0.2">
      <c r="A67" s="466"/>
      <c r="B67" s="465"/>
      <c r="C67" s="46"/>
      <c r="D67" s="46"/>
      <c r="E67" s="46"/>
      <c r="F67" s="46"/>
      <c r="G67" s="47"/>
    </row>
    <row r="68" spans="1:7" ht="13.5" customHeight="1" x14ac:dyDescent="0.2">
      <c r="A68" s="466"/>
      <c r="B68" s="465"/>
      <c r="C68" s="46"/>
      <c r="D68" s="46"/>
      <c r="E68" s="46"/>
      <c r="F68" s="46"/>
      <c r="G68" s="47"/>
    </row>
    <row r="69" spans="1:7" ht="13.5" customHeight="1" x14ac:dyDescent="0.2">
      <c r="A69" s="45"/>
      <c r="B69" s="46"/>
      <c r="C69" s="46"/>
      <c r="D69" s="46"/>
      <c r="E69" s="46"/>
      <c r="F69" s="46"/>
      <c r="G69" s="47"/>
    </row>
    <row r="70" spans="1:7" ht="21.75" customHeight="1" x14ac:dyDescent="0.2">
      <c r="A70" s="215" t="s">
        <v>34</v>
      </c>
      <c r="B70" s="46"/>
      <c r="D70" s="46"/>
      <c r="E70" s="46"/>
      <c r="F70" s="46"/>
      <c r="G70" s="47"/>
    </row>
    <row r="71" spans="1:7" ht="15" thickBot="1" x14ac:dyDescent="0.25">
      <c r="A71" s="49"/>
      <c r="B71" s="50"/>
      <c r="C71" s="50"/>
      <c r="D71" s="50"/>
      <c r="E71" s="50"/>
      <c r="F71" s="50"/>
      <c r="G71" s="51"/>
    </row>
  </sheetData>
  <sheetProtection algorithmName="SHA-512" hashValue="bdaqcvhX/qGqLO1N1ypFM9ZHmJtBLbNZf9KoXPcrYDPJjD/FMSklBlWyJNpqAE64NYguZ0ogv8bUPVdUpORh2g==" saltValue="3WwwKHeNK1oxcUt+zI/eaA==" spinCount="100000" sheet="1" objects="1" scenarios="1"/>
  <mergeCells count="8">
    <mergeCell ref="A53:B68"/>
    <mergeCell ref="A1:E4"/>
    <mergeCell ref="F1:G3"/>
    <mergeCell ref="A5:G6"/>
    <mergeCell ref="A7:G12"/>
    <mergeCell ref="F19:G27"/>
    <mergeCell ref="A13:G13"/>
    <mergeCell ref="E35:G52"/>
  </mergeCells>
  <pageMargins left="0.7" right="0.7" top="0.75" bottom="0.75" header="0.3" footer="0.3"/>
  <pageSetup orientation="portrait"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F3A1B1-A9B2-411D-9440-4CF865791EAF}">
  <dimension ref="A1:J54"/>
  <sheetViews>
    <sheetView zoomScale="98" zoomScaleNormal="98" workbookViewId="0">
      <selection activeCell="I50" sqref="I50"/>
    </sheetView>
  </sheetViews>
  <sheetFormatPr baseColWidth="10" defaultColWidth="11" defaultRowHeight="14.25" x14ac:dyDescent="0.2"/>
  <cols>
    <col min="1" max="1" width="20.875" style="34" customWidth="1"/>
    <col min="2" max="2" width="23.25" style="34" customWidth="1"/>
    <col min="3" max="4" width="18" style="34" customWidth="1"/>
    <col min="5" max="5" width="20.25" style="34" customWidth="1"/>
    <col min="6" max="7" width="11" style="34"/>
    <col min="8" max="8" width="15.25" style="34" customWidth="1"/>
    <col min="9" max="16384" width="11" style="34"/>
  </cols>
  <sheetData>
    <row r="1" spans="1:8" x14ac:dyDescent="0.2">
      <c r="A1" s="363" t="s">
        <v>443</v>
      </c>
      <c r="B1" s="364"/>
      <c r="C1" s="364"/>
      <c r="D1" s="364"/>
      <c r="E1" s="364"/>
      <c r="F1" s="365"/>
      <c r="G1" s="365"/>
      <c r="H1" s="365"/>
    </row>
    <row r="2" spans="1:8" x14ac:dyDescent="0.2">
      <c r="A2" s="364"/>
      <c r="B2" s="364"/>
      <c r="C2" s="364"/>
      <c r="D2" s="364"/>
      <c r="E2" s="364"/>
      <c r="F2" s="365"/>
      <c r="G2" s="365"/>
      <c r="H2" s="365"/>
    </row>
    <row r="3" spans="1:8" x14ac:dyDescent="0.2">
      <c r="A3" s="364"/>
      <c r="B3" s="364"/>
      <c r="C3" s="364"/>
      <c r="D3" s="364"/>
      <c r="E3" s="364"/>
      <c r="F3" s="365"/>
      <c r="G3" s="365"/>
      <c r="H3" s="365"/>
    </row>
    <row r="4" spans="1:8" x14ac:dyDescent="0.2">
      <c r="A4" s="364"/>
      <c r="B4" s="364"/>
      <c r="C4" s="364"/>
      <c r="D4" s="364"/>
      <c r="E4" s="364"/>
      <c r="F4" s="172"/>
      <c r="G4" s="172"/>
      <c r="H4" s="172"/>
    </row>
    <row r="5" spans="1:8" ht="15" x14ac:dyDescent="0.25">
      <c r="A5" s="171"/>
      <c r="B5" s="171"/>
      <c r="C5" s="171"/>
      <c r="D5" s="171"/>
      <c r="E5" s="171"/>
      <c r="F5" s="172"/>
      <c r="G5" s="172"/>
      <c r="H5" s="172"/>
    </row>
    <row r="6" spans="1:8" x14ac:dyDescent="0.2">
      <c r="A6" s="366" t="s">
        <v>16</v>
      </c>
      <c r="B6" s="366"/>
      <c r="C6" s="366"/>
      <c r="D6" s="366"/>
      <c r="E6" s="366"/>
      <c r="F6" s="366"/>
      <c r="G6" s="366"/>
      <c r="H6" s="366"/>
    </row>
    <row r="7" spans="1:8" ht="15" thickBot="1" x14ac:dyDescent="0.25">
      <c r="A7" s="367"/>
      <c r="B7" s="367"/>
      <c r="C7" s="367"/>
      <c r="D7" s="367"/>
      <c r="E7" s="367"/>
      <c r="F7" s="367"/>
      <c r="G7" s="367"/>
      <c r="H7" s="367"/>
    </row>
    <row r="8" spans="1:8" ht="15" customHeight="1" x14ac:dyDescent="0.2">
      <c r="A8" s="480" t="s">
        <v>395</v>
      </c>
      <c r="B8" s="481"/>
      <c r="C8" s="481"/>
      <c r="D8" s="481"/>
      <c r="E8" s="481"/>
      <c r="F8" s="481"/>
      <c r="G8" s="481"/>
      <c r="H8" s="482"/>
    </row>
    <row r="9" spans="1:8" x14ac:dyDescent="0.2">
      <c r="A9" s="483"/>
      <c r="B9" s="484"/>
      <c r="C9" s="484"/>
      <c r="D9" s="484"/>
      <c r="E9" s="484"/>
      <c r="F9" s="484"/>
      <c r="G9" s="484"/>
      <c r="H9" s="485"/>
    </row>
    <row r="10" spans="1:8" x14ac:dyDescent="0.2">
      <c r="A10" s="483"/>
      <c r="B10" s="484"/>
      <c r="C10" s="484"/>
      <c r="D10" s="484"/>
      <c r="E10" s="484"/>
      <c r="F10" s="484"/>
      <c r="G10" s="484"/>
      <c r="H10" s="485"/>
    </row>
    <row r="11" spans="1:8" x14ac:dyDescent="0.2">
      <c r="A11" s="483"/>
      <c r="B11" s="484"/>
      <c r="C11" s="484"/>
      <c r="D11" s="484"/>
      <c r="E11" s="484"/>
      <c r="F11" s="484"/>
      <c r="G11" s="484"/>
      <c r="H11" s="485"/>
    </row>
    <row r="12" spans="1:8" x14ac:dyDescent="0.2">
      <c r="A12" s="483"/>
      <c r="B12" s="484"/>
      <c r="C12" s="484"/>
      <c r="D12" s="484"/>
      <c r="E12" s="484"/>
      <c r="F12" s="484"/>
      <c r="G12" s="484"/>
      <c r="H12" s="485"/>
    </row>
    <row r="13" spans="1:8" x14ac:dyDescent="0.2">
      <c r="A13" s="52"/>
      <c r="B13" s="53"/>
      <c r="C13" s="53"/>
      <c r="D13" s="53"/>
      <c r="E13" s="53"/>
      <c r="F13" s="53"/>
      <c r="G13" s="53"/>
      <c r="H13" s="54">
        <v>1</v>
      </c>
    </row>
    <row r="14" spans="1:8" x14ac:dyDescent="0.2">
      <c r="A14" s="52"/>
      <c r="B14" s="53"/>
      <c r="C14" s="53"/>
      <c r="D14" s="53"/>
      <c r="E14" s="53"/>
      <c r="F14" s="53"/>
      <c r="G14" s="53"/>
      <c r="H14" s="54">
        <v>2</v>
      </c>
    </row>
    <row r="15" spans="1:8" x14ac:dyDescent="0.2">
      <c r="A15" s="52"/>
      <c r="B15" s="53"/>
      <c r="C15" s="53"/>
      <c r="D15" s="53"/>
      <c r="E15" s="53"/>
      <c r="F15" s="53"/>
      <c r="G15" s="53"/>
      <c r="H15" s="54">
        <v>3</v>
      </c>
    </row>
    <row r="16" spans="1:8" x14ac:dyDescent="0.2">
      <c r="A16" s="52"/>
      <c r="B16" s="53"/>
      <c r="C16" s="53"/>
      <c r="D16" s="53"/>
      <c r="E16" s="53"/>
      <c r="F16" s="53"/>
      <c r="G16" s="53"/>
      <c r="H16" s="54">
        <v>4</v>
      </c>
    </row>
    <row r="17" spans="1:10" x14ac:dyDescent="0.2">
      <c r="A17" s="52"/>
      <c r="B17" s="53"/>
      <c r="C17" s="53"/>
      <c r="D17" s="53"/>
      <c r="E17" s="53"/>
      <c r="F17" s="53"/>
      <c r="G17" s="53"/>
      <c r="H17" s="55"/>
    </row>
    <row r="18" spans="1:10" x14ac:dyDescent="0.2">
      <c r="A18" s="52"/>
      <c r="B18" s="53"/>
      <c r="C18" s="53"/>
      <c r="D18" s="53"/>
      <c r="E18" s="53"/>
      <c r="F18" s="53"/>
      <c r="G18" s="53"/>
      <c r="H18" s="55"/>
    </row>
    <row r="19" spans="1:10" x14ac:dyDescent="0.2">
      <c r="A19" s="52"/>
      <c r="B19" s="53"/>
      <c r="C19" s="53"/>
      <c r="D19" s="53"/>
      <c r="E19" s="53"/>
      <c r="F19" s="53"/>
      <c r="G19" s="53"/>
      <c r="H19" s="55"/>
    </row>
    <row r="20" spans="1:10" x14ac:dyDescent="0.2">
      <c r="A20" s="52"/>
      <c r="B20" s="53"/>
      <c r="C20" s="53"/>
      <c r="D20" s="53"/>
      <c r="E20" s="53"/>
      <c r="F20" s="53"/>
      <c r="G20" s="53"/>
      <c r="H20" s="55"/>
    </row>
    <row r="21" spans="1:10" x14ac:dyDescent="0.2">
      <c r="A21" s="52"/>
      <c r="B21" s="53"/>
      <c r="C21" s="53"/>
      <c r="D21" s="53"/>
      <c r="E21" s="53"/>
      <c r="F21" s="53"/>
      <c r="G21" s="53"/>
      <c r="H21" s="55"/>
    </row>
    <row r="22" spans="1:10" x14ac:dyDescent="0.2">
      <c r="A22" s="52"/>
      <c r="B22" s="53"/>
      <c r="C22" s="53"/>
      <c r="D22" s="53"/>
      <c r="E22" s="53"/>
      <c r="F22" s="53"/>
      <c r="G22" s="53"/>
      <c r="H22" s="55"/>
    </row>
    <row r="23" spans="1:10" x14ac:dyDescent="0.2">
      <c r="A23" s="52"/>
      <c r="B23" s="53"/>
      <c r="C23" s="53"/>
      <c r="D23" s="53"/>
      <c r="E23" s="53"/>
      <c r="F23" s="53"/>
      <c r="G23" s="53"/>
      <c r="H23" s="55"/>
      <c r="J23" s="56"/>
    </row>
    <row r="24" spans="1:10" x14ac:dyDescent="0.2">
      <c r="A24" s="52"/>
      <c r="B24" s="53"/>
      <c r="C24" s="53"/>
      <c r="D24" s="53"/>
      <c r="E24" s="53"/>
      <c r="F24" s="53"/>
      <c r="G24" s="53"/>
      <c r="H24" s="55"/>
    </row>
    <row r="25" spans="1:10" x14ac:dyDescent="0.2">
      <c r="A25" s="52"/>
      <c r="B25" s="53"/>
      <c r="C25" s="53"/>
      <c r="D25" s="53"/>
      <c r="E25" s="53"/>
      <c r="F25" s="53"/>
      <c r="G25" s="53"/>
      <c r="H25" s="55"/>
    </row>
    <row r="26" spans="1:10" x14ac:dyDescent="0.2">
      <c r="A26" s="52"/>
      <c r="B26" s="53"/>
      <c r="C26" s="53"/>
      <c r="D26" s="53"/>
      <c r="E26" s="53"/>
      <c r="F26" s="53"/>
      <c r="G26" s="53"/>
      <c r="H26" s="55"/>
    </row>
    <row r="27" spans="1:10" x14ac:dyDescent="0.2">
      <c r="A27" s="52"/>
      <c r="B27" s="53"/>
      <c r="C27" s="53"/>
      <c r="D27" s="53"/>
      <c r="E27" s="53"/>
      <c r="F27" s="53"/>
      <c r="G27" s="53"/>
      <c r="H27" s="55"/>
    </row>
    <row r="28" spans="1:10" x14ac:dyDescent="0.2">
      <c r="A28" s="52"/>
      <c r="B28" s="53"/>
      <c r="C28" s="53"/>
      <c r="D28" s="53"/>
      <c r="E28" s="53"/>
      <c r="F28" s="53"/>
      <c r="G28" s="53"/>
      <c r="H28" s="55"/>
    </row>
    <row r="29" spans="1:10" x14ac:dyDescent="0.2">
      <c r="B29" s="53"/>
      <c r="C29" s="53"/>
      <c r="D29" s="53"/>
      <c r="E29" s="53"/>
      <c r="F29" s="53"/>
      <c r="G29" s="53"/>
      <c r="H29" s="55"/>
    </row>
    <row r="30" spans="1:10" x14ac:dyDescent="0.2">
      <c r="A30" s="48" t="s">
        <v>34</v>
      </c>
      <c r="B30" s="53"/>
      <c r="C30" s="53"/>
      <c r="D30" s="53"/>
      <c r="E30" s="53"/>
      <c r="F30" s="53"/>
      <c r="G30" s="53"/>
      <c r="H30" s="55"/>
    </row>
    <row r="31" spans="1:10" x14ac:dyDescent="0.2">
      <c r="A31" s="52"/>
      <c r="B31" s="53"/>
      <c r="C31" s="53"/>
      <c r="D31" s="53"/>
      <c r="E31" s="53"/>
      <c r="F31" s="53"/>
      <c r="G31" s="53"/>
      <c r="H31" s="55"/>
    </row>
    <row r="32" spans="1:10" x14ac:dyDescent="0.2">
      <c r="A32" s="52"/>
      <c r="B32" s="53"/>
      <c r="C32" s="53"/>
      <c r="D32" s="53"/>
      <c r="E32" s="53"/>
      <c r="F32" s="53"/>
      <c r="G32" s="53"/>
      <c r="H32" s="55"/>
    </row>
    <row r="33" spans="1:8" x14ac:dyDescent="0.2">
      <c r="A33" s="52"/>
      <c r="B33" s="53"/>
      <c r="C33" s="53"/>
      <c r="D33" s="53"/>
      <c r="E33" s="53"/>
      <c r="F33" s="53"/>
      <c r="G33" s="53"/>
      <c r="H33" s="55"/>
    </row>
    <row r="34" spans="1:8" x14ac:dyDescent="0.2">
      <c r="A34" s="52"/>
      <c r="B34" s="53"/>
      <c r="C34" s="53"/>
      <c r="D34" s="53"/>
      <c r="E34" s="53"/>
      <c r="F34" s="53"/>
      <c r="G34" s="53"/>
      <c r="H34" s="55"/>
    </row>
    <row r="35" spans="1:8" x14ac:dyDescent="0.2">
      <c r="A35" s="52"/>
      <c r="B35" s="53"/>
      <c r="C35" s="53"/>
      <c r="D35" s="53"/>
      <c r="E35" s="53"/>
      <c r="F35" s="53"/>
      <c r="G35" s="53"/>
      <c r="H35" s="55"/>
    </row>
    <row r="36" spans="1:8" x14ac:dyDescent="0.2">
      <c r="A36" s="52"/>
      <c r="B36" s="53"/>
      <c r="C36" s="53"/>
      <c r="D36" s="53"/>
      <c r="E36" s="53"/>
      <c r="F36" s="53"/>
      <c r="G36" s="53"/>
      <c r="H36" s="55"/>
    </row>
    <row r="37" spans="1:8" x14ac:dyDescent="0.2">
      <c r="A37" s="52"/>
      <c r="B37" s="53"/>
      <c r="C37" s="53"/>
      <c r="D37" s="53"/>
      <c r="E37" s="53"/>
      <c r="F37" s="53"/>
      <c r="G37" s="53"/>
      <c r="H37" s="55"/>
    </row>
    <row r="38" spans="1:8" x14ac:dyDescent="0.2">
      <c r="A38" s="52"/>
      <c r="B38" s="53"/>
      <c r="C38" s="53"/>
      <c r="D38" s="53"/>
      <c r="E38" s="53"/>
      <c r="F38" s="53"/>
      <c r="G38" s="53"/>
      <c r="H38" s="55"/>
    </row>
    <row r="39" spans="1:8" x14ac:dyDescent="0.2">
      <c r="A39" s="52"/>
      <c r="B39" s="53"/>
      <c r="C39" s="53"/>
      <c r="D39" s="53"/>
      <c r="E39" s="53"/>
      <c r="F39" s="53"/>
      <c r="G39" s="53"/>
      <c r="H39" s="55"/>
    </row>
    <row r="40" spans="1:8" x14ac:dyDescent="0.2">
      <c r="A40" s="52"/>
      <c r="B40" s="53"/>
      <c r="C40" s="53"/>
      <c r="D40" s="53"/>
      <c r="E40" s="53"/>
      <c r="F40" s="53"/>
      <c r="G40" s="53"/>
      <c r="H40" s="55"/>
    </row>
    <row r="41" spans="1:8" x14ac:dyDescent="0.2">
      <c r="A41" s="52"/>
      <c r="B41" s="53"/>
      <c r="C41" s="53"/>
      <c r="D41" s="53"/>
      <c r="E41" s="53"/>
      <c r="F41" s="53"/>
      <c r="G41" s="53"/>
      <c r="H41" s="55"/>
    </row>
    <row r="42" spans="1:8" x14ac:dyDescent="0.2">
      <c r="A42" s="52"/>
      <c r="B42" s="53"/>
      <c r="C42" s="53"/>
      <c r="D42" s="53"/>
      <c r="E42" s="53"/>
      <c r="F42" s="53"/>
      <c r="G42" s="53"/>
      <c r="H42" s="55"/>
    </row>
    <row r="43" spans="1:8" x14ac:dyDescent="0.2">
      <c r="A43" s="52"/>
      <c r="B43" s="53"/>
      <c r="C43" s="53"/>
      <c r="D43" s="53"/>
      <c r="E43" s="53"/>
      <c r="F43" s="53"/>
      <c r="G43" s="53"/>
      <c r="H43" s="55"/>
    </row>
    <row r="44" spans="1:8" x14ac:dyDescent="0.2">
      <c r="A44" s="52"/>
      <c r="B44" s="53"/>
      <c r="C44" s="53"/>
      <c r="D44" s="53"/>
      <c r="E44" s="53"/>
      <c r="F44" s="53"/>
      <c r="G44" s="53"/>
      <c r="H44" s="55"/>
    </row>
    <row r="45" spans="1:8" x14ac:dyDescent="0.2">
      <c r="A45" s="52"/>
      <c r="B45" s="53"/>
      <c r="C45" s="53"/>
      <c r="D45" s="53"/>
      <c r="E45" s="53"/>
      <c r="F45" s="53"/>
      <c r="G45" s="53"/>
      <c r="H45" s="55"/>
    </row>
    <row r="46" spans="1:8" x14ac:dyDescent="0.2">
      <c r="A46" s="52"/>
      <c r="B46" s="53"/>
      <c r="C46" s="53"/>
      <c r="D46" s="53"/>
      <c r="E46" s="53"/>
      <c r="F46" s="53"/>
      <c r="G46" s="53"/>
      <c r="H46" s="55"/>
    </row>
    <row r="47" spans="1:8" x14ac:dyDescent="0.2">
      <c r="A47" s="52"/>
      <c r="B47" s="53"/>
      <c r="C47" s="53"/>
      <c r="D47" s="53"/>
      <c r="E47" s="53"/>
      <c r="F47" s="53"/>
      <c r="G47" s="53"/>
      <c r="H47" s="55"/>
    </row>
    <row r="48" spans="1:8" x14ac:dyDescent="0.2">
      <c r="A48" s="52"/>
      <c r="B48" s="53"/>
      <c r="C48" s="53"/>
      <c r="D48" s="53"/>
      <c r="E48" s="53"/>
      <c r="F48" s="53"/>
      <c r="G48" s="53"/>
      <c r="H48" s="55"/>
    </row>
    <row r="49" spans="1:8" x14ac:dyDescent="0.2">
      <c r="A49" s="48" t="s">
        <v>34</v>
      </c>
      <c r="B49" s="53"/>
      <c r="C49" s="53"/>
      <c r="D49" s="53"/>
      <c r="E49" s="53"/>
      <c r="F49" s="53"/>
      <c r="G49" s="53"/>
      <c r="H49" s="55"/>
    </row>
    <row r="50" spans="1:8" x14ac:dyDescent="0.2">
      <c r="A50" s="486" t="s">
        <v>446</v>
      </c>
      <c r="B50" s="372"/>
      <c r="C50" s="372"/>
      <c r="D50" s="372"/>
      <c r="E50" s="372"/>
      <c r="F50" s="372"/>
      <c r="G50" s="372"/>
      <c r="H50" s="373"/>
    </row>
    <row r="51" spans="1:8" x14ac:dyDescent="0.2">
      <c r="A51" s="371"/>
      <c r="B51" s="372"/>
      <c r="C51" s="372"/>
      <c r="D51" s="372"/>
      <c r="E51" s="372"/>
      <c r="F51" s="372"/>
      <c r="G51" s="372"/>
      <c r="H51" s="373"/>
    </row>
    <row r="52" spans="1:8" x14ac:dyDescent="0.2">
      <c r="A52" s="371"/>
      <c r="B52" s="372"/>
      <c r="C52" s="372"/>
      <c r="D52" s="372"/>
      <c r="E52" s="372"/>
      <c r="F52" s="372"/>
      <c r="G52" s="372"/>
      <c r="H52" s="373"/>
    </row>
    <row r="53" spans="1:8" x14ac:dyDescent="0.2">
      <c r="A53" s="371"/>
      <c r="B53" s="372"/>
      <c r="C53" s="372"/>
      <c r="D53" s="372"/>
      <c r="E53" s="372"/>
      <c r="F53" s="372"/>
      <c r="G53" s="372"/>
      <c r="H53" s="373"/>
    </row>
    <row r="54" spans="1:8" ht="15" thickBot="1" x14ac:dyDescent="0.25">
      <c r="A54" s="374"/>
      <c r="B54" s="375"/>
      <c r="C54" s="375"/>
      <c r="D54" s="375"/>
      <c r="E54" s="375"/>
      <c r="F54" s="375"/>
      <c r="G54" s="375"/>
      <c r="H54" s="376"/>
    </row>
  </sheetData>
  <sheetProtection algorithmName="SHA-512" hashValue="xfaJqZnDBnySWp40FuTkb8lHwO5kvH2WOA0oKSTPD/MEcArJyy0wFYHE5sZQqsUE4B9E7eTnQ69gxmy2XG2oww==" saltValue="IV64YhPJMVme7+VCp/clzg==" spinCount="100000" sheet="1" objects="1" scenarios="1"/>
  <mergeCells count="5">
    <mergeCell ref="A1:E4"/>
    <mergeCell ref="F1:H3"/>
    <mergeCell ref="A6:H7"/>
    <mergeCell ref="A8:H12"/>
    <mergeCell ref="A50:H54"/>
  </mergeCells>
  <pageMargins left="0.7" right="0.7" top="0.75" bottom="0.75" header="0.3" footer="0.3"/>
  <pageSetup orientation="portrait" r:id="rId1"/>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5D3F31-3E13-44F7-933B-2BF40CF519CF}">
  <sheetPr>
    <tabColor theme="8" tint="0.79998168889431442"/>
  </sheetPr>
  <dimension ref="A1:I132"/>
  <sheetViews>
    <sheetView zoomScale="106" zoomScaleNormal="106" workbookViewId="0">
      <selection activeCell="N86" sqref="N86"/>
    </sheetView>
  </sheetViews>
  <sheetFormatPr baseColWidth="10" defaultColWidth="11" defaultRowHeight="14.25" x14ac:dyDescent="0.2"/>
  <cols>
    <col min="1" max="1" width="20.875" style="34" customWidth="1"/>
    <col min="2" max="2" width="23.25" style="34" customWidth="1"/>
    <col min="3" max="4" width="18" style="34" customWidth="1"/>
    <col min="5" max="5" width="20.25" style="34" customWidth="1"/>
    <col min="6" max="7" width="11" style="34"/>
    <col min="8" max="8" width="17.75" style="34" customWidth="1"/>
    <col min="9" max="9" width="5.75" style="34" customWidth="1"/>
    <col min="10" max="16384" width="11" style="34"/>
  </cols>
  <sheetData>
    <row r="1" spans="1:9" x14ac:dyDescent="0.2">
      <c r="A1" s="363" t="s">
        <v>440</v>
      </c>
      <c r="B1" s="364"/>
      <c r="C1" s="364"/>
      <c r="D1" s="364"/>
      <c r="E1" s="364"/>
      <c r="F1" s="365"/>
      <c r="G1" s="365"/>
      <c r="H1" s="365"/>
      <c r="I1" s="201"/>
    </row>
    <row r="2" spans="1:9" x14ac:dyDescent="0.2">
      <c r="A2" s="364"/>
      <c r="B2" s="364"/>
      <c r="C2" s="364"/>
      <c r="D2" s="364"/>
      <c r="E2" s="364"/>
      <c r="F2" s="365"/>
      <c r="G2" s="365"/>
      <c r="H2" s="365"/>
      <c r="I2" s="201"/>
    </row>
    <row r="3" spans="1:9" x14ac:dyDescent="0.2">
      <c r="A3" s="364"/>
      <c r="B3" s="364"/>
      <c r="C3" s="364"/>
      <c r="D3" s="364"/>
      <c r="E3" s="364"/>
      <c r="F3" s="365"/>
      <c r="G3" s="365"/>
      <c r="H3" s="365"/>
      <c r="I3" s="201"/>
    </row>
    <row r="4" spans="1:9" x14ac:dyDescent="0.2">
      <c r="A4" s="364"/>
      <c r="B4" s="364"/>
      <c r="C4" s="364"/>
      <c r="D4" s="364"/>
      <c r="E4" s="364"/>
      <c r="F4" s="172"/>
      <c r="G4" s="172"/>
      <c r="H4" s="172"/>
      <c r="I4" s="201"/>
    </row>
    <row r="5" spans="1:9" ht="15" x14ac:dyDescent="0.25">
      <c r="A5" s="171"/>
      <c r="B5" s="171"/>
      <c r="C5" s="171"/>
      <c r="D5" s="171"/>
      <c r="E5" s="171"/>
      <c r="F5" s="172"/>
      <c r="G5" s="172"/>
      <c r="H5" s="172"/>
      <c r="I5" s="201"/>
    </row>
    <row r="6" spans="1:9" x14ac:dyDescent="0.2">
      <c r="A6" s="366" t="s">
        <v>17</v>
      </c>
      <c r="B6" s="366"/>
      <c r="C6" s="366"/>
      <c r="D6" s="366"/>
      <c r="E6" s="366"/>
      <c r="F6" s="366"/>
      <c r="G6" s="366"/>
      <c r="H6" s="366"/>
      <c r="I6" s="201"/>
    </row>
    <row r="7" spans="1:9" ht="15" thickBot="1" x14ac:dyDescent="0.25">
      <c r="A7" s="366"/>
      <c r="B7" s="366"/>
      <c r="C7" s="366"/>
      <c r="D7" s="366"/>
      <c r="E7" s="366"/>
      <c r="F7" s="366"/>
      <c r="G7" s="366"/>
      <c r="H7" s="366"/>
      <c r="I7" s="201"/>
    </row>
    <row r="8" spans="1:9" ht="16.5" customHeight="1" x14ac:dyDescent="0.2">
      <c r="A8" s="503" t="s">
        <v>180</v>
      </c>
      <c r="B8" s="504"/>
      <c r="C8" s="504"/>
      <c r="D8" s="504"/>
      <c r="E8" s="504"/>
      <c r="F8" s="504"/>
      <c r="G8" s="504"/>
      <c r="H8" s="504"/>
      <c r="I8" s="505"/>
    </row>
    <row r="9" spans="1:9" ht="42.75" customHeight="1" x14ac:dyDescent="0.2">
      <c r="A9" s="506"/>
      <c r="B9" s="507"/>
      <c r="C9" s="507"/>
      <c r="D9" s="507"/>
      <c r="E9" s="507"/>
      <c r="F9" s="507"/>
      <c r="G9" s="507"/>
      <c r="H9" s="507"/>
      <c r="I9" s="508"/>
    </row>
    <row r="10" spans="1:9" ht="24.75" customHeight="1" x14ac:dyDescent="0.2">
      <c r="A10" s="36"/>
      <c r="B10" s="57"/>
      <c r="C10" s="57"/>
      <c r="D10" s="57"/>
      <c r="E10" s="57"/>
      <c r="F10" s="57"/>
      <c r="G10" s="57"/>
      <c r="H10" s="115">
        <v>1</v>
      </c>
      <c r="I10" s="38"/>
    </row>
    <row r="11" spans="1:9" ht="58.5" customHeight="1" x14ac:dyDescent="0.2">
      <c r="A11" s="58"/>
      <c r="B11" s="57"/>
      <c r="C11" s="57"/>
      <c r="D11" s="57"/>
      <c r="E11" s="57"/>
      <c r="F11" s="57"/>
      <c r="G11" s="57"/>
      <c r="H11" s="115">
        <v>2</v>
      </c>
      <c r="I11" s="38"/>
    </row>
    <row r="12" spans="1:9" ht="58.5" customHeight="1" x14ac:dyDescent="0.2">
      <c r="A12" s="58"/>
      <c r="B12" s="57"/>
      <c r="C12" s="57"/>
      <c r="D12" s="57"/>
      <c r="E12" s="57"/>
      <c r="F12" s="57"/>
      <c r="G12" s="57"/>
      <c r="H12" s="115">
        <v>3</v>
      </c>
      <c r="I12" s="38"/>
    </row>
    <row r="13" spans="1:9" ht="58.5" customHeight="1" x14ac:dyDescent="0.2">
      <c r="A13" s="58"/>
      <c r="B13" s="57"/>
      <c r="C13" s="57"/>
      <c r="D13" s="57"/>
      <c r="E13" s="57"/>
      <c r="F13" s="57"/>
      <c r="G13" s="57"/>
      <c r="H13" s="115">
        <v>4</v>
      </c>
      <c r="I13" s="38"/>
    </row>
    <row r="14" spans="1:9" ht="33" customHeight="1" x14ac:dyDescent="0.2">
      <c r="A14" s="58"/>
      <c r="B14" s="57"/>
      <c r="C14" s="57"/>
      <c r="D14" s="57"/>
      <c r="E14" s="57"/>
      <c r="F14" s="57"/>
      <c r="G14" s="57"/>
      <c r="H14" s="57"/>
      <c r="I14" s="38"/>
    </row>
    <row r="15" spans="1:9" ht="20.25" customHeight="1" x14ac:dyDescent="0.2">
      <c r="A15" s="59" t="s">
        <v>405</v>
      </c>
      <c r="I15" s="38"/>
    </row>
    <row r="16" spans="1:9" ht="53.25" customHeight="1" x14ac:dyDescent="0.2">
      <c r="A16" s="486" t="s">
        <v>425</v>
      </c>
      <c r="B16" s="493"/>
      <c r="C16" s="493"/>
      <c r="D16" s="493"/>
      <c r="E16" s="493"/>
      <c r="F16" s="493"/>
      <c r="G16" s="493"/>
      <c r="H16" s="493"/>
      <c r="I16" s="494"/>
    </row>
    <row r="17" spans="1:9" x14ac:dyDescent="0.2">
      <c r="A17" s="37"/>
      <c r="I17" s="38"/>
    </row>
    <row r="18" spans="1:9" ht="15" customHeight="1" x14ac:dyDescent="0.2">
      <c r="A18" s="500" t="s">
        <v>181</v>
      </c>
      <c r="B18" s="501"/>
      <c r="C18" s="501"/>
      <c r="D18" s="501"/>
      <c r="E18" s="501"/>
      <c r="F18" s="501"/>
      <c r="G18" s="501"/>
      <c r="H18" s="501"/>
      <c r="I18" s="502"/>
    </row>
    <row r="19" spans="1:9" ht="22.5" customHeight="1" x14ac:dyDescent="0.2">
      <c r="A19" s="500"/>
      <c r="B19" s="501"/>
      <c r="C19" s="501"/>
      <c r="D19" s="501"/>
      <c r="E19" s="501"/>
      <c r="F19" s="501"/>
      <c r="G19" s="501"/>
      <c r="H19" s="501"/>
      <c r="I19" s="502"/>
    </row>
    <row r="20" spans="1:9" x14ac:dyDescent="0.2">
      <c r="A20" s="37"/>
      <c r="I20" s="38"/>
    </row>
    <row r="21" spans="1:9" x14ac:dyDescent="0.2">
      <c r="A21" s="37"/>
      <c r="I21" s="38"/>
    </row>
    <row r="22" spans="1:9" x14ac:dyDescent="0.2">
      <c r="A22" s="37"/>
      <c r="H22" s="46">
        <v>1</v>
      </c>
      <c r="I22" s="38"/>
    </row>
    <row r="23" spans="1:9" x14ac:dyDescent="0.2">
      <c r="A23" s="37"/>
      <c r="H23" s="46">
        <v>2</v>
      </c>
      <c r="I23" s="38"/>
    </row>
    <row r="24" spans="1:9" x14ac:dyDescent="0.2">
      <c r="A24" s="37"/>
      <c r="H24" s="46">
        <v>3</v>
      </c>
      <c r="I24" s="38"/>
    </row>
    <row r="25" spans="1:9" x14ac:dyDescent="0.2">
      <c r="A25" s="37"/>
      <c r="H25" s="46">
        <v>4</v>
      </c>
      <c r="I25" s="38"/>
    </row>
    <row r="26" spans="1:9" x14ac:dyDescent="0.2">
      <c r="A26" s="37"/>
      <c r="I26" s="38"/>
    </row>
    <row r="27" spans="1:9" x14ac:dyDescent="0.2">
      <c r="A27" s="37"/>
      <c r="I27" s="38"/>
    </row>
    <row r="28" spans="1:9" x14ac:dyDescent="0.2">
      <c r="A28" s="37"/>
      <c r="I28" s="38"/>
    </row>
    <row r="29" spans="1:9" x14ac:dyDescent="0.2">
      <c r="A29" s="37"/>
      <c r="I29" s="38"/>
    </row>
    <row r="30" spans="1:9" x14ac:dyDescent="0.2">
      <c r="A30" s="37"/>
      <c r="I30" s="38"/>
    </row>
    <row r="31" spans="1:9" x14ac:dyDescent="0.2">
      <c r="A31" s="37"/>
      <c r="I31" s="38"/>
    </row>
    <row r="32" spans="1:9" x14ac:dyDescent="0.2">
      <c r="A32" s="37"/>
      <c r="I32" s="38"/>
    </row>
    <row r="33" spans="1:9" x14ac:dyDescent="0.2">
      <c r="A33" s="37"/>
      <c r="I33" s="38"/>
    </row>
    <row r="34" spans="1:9" x14ac:dyDescent="0.2">
      <c r="A34" s="37"/>
      <c r="I34" s="38"/>
    </row>
    <row r="35" spans="1:9" x14ac:dyDescent="0.2">
      <c r="A35" s="37"/>
      <c r="I35" s="38"/>
    </row>
    <row r="36" spans="1:9" x14ac:dyDescent="0.2">
      <c r="A36" s="37"/>
      <c r="I36" s="38"/>
    </row>
    <row r="37" spans="1:9" ht="22.5" customHeight="1" x14ac:dyDescent="0.2">
      <c r="A37" s="37"/>
      <c r="I37" s="38"/>
    </row>
    <row r="38" spans="1:9" ht="23.25" customHeight="1" x14ac:dyDescent="0.2">
      <c r="A38" s="59" t="s">
        <v>406</v>
      </c>
      <c r="I38" s="38"/>
    </row>
    <row r="39" spans="1:9" ht="39.75" customHeight="1" x14ac:dyDescent="0.2">
      <c r="A39" s="486" t="s">
        <v>407</v>
      </c>
      <c r="B39" s="493"/>
      <c r="C39" s="493"/>
      <c r="D39" s="493"/>
      <c r="E39" s="493"/>
      <c r="F39" s="493"/>
      <c r="G39" s="493"/>
      <c r="H39" s="493"/>
      <c r="I39" s="494"/>
    </row>
    <row r="40" spans="1:9" x14ac:dyDescent="0.2">
      <c r="A40" s="63"/>
      <c r="B40" s="64"/>
      <c r="C40" s="64"/>
      <c r="D40" s="64"/>
      <c r="E40" s="64"/>
      <c r="F40" s="64"/>
      <c r="G40" s="64"/>
      <c r="H40" s="64"/>
      <c r="I40" s="65"/>
    </row>
    <row r="41" spans="1:9" ht="15" customHeight="1" x14ac:dyDescent="0.2">
      <c r="A41" s="487" t="s">
        <v>182</v>
      </c>
      <c r="B41" s="488"/>
      <c r="C41" s="488"/>
      <c r="D41" s="488"/>
      <c r="E41" s="488"/>
      <c r="F41" s="488"/>
      <c r="G41" s="488"/>
      <c r="H41" s="488"/>
      <c r="I41" s="489"/>
    </row>
    <row r="42" spans="1:9" ht="15" customHeight="1" x14ac:dyDescent="0.2">
      <c r="A42" s="487"/>
      <c r="B42" s="488"/>
      <c r="C42" s="488"/>
      <c r="D42" s="488"/>
      <c r="E42" s="488"/>
      <c r="F42" s="488"/>
      <c r="G42" s="488"/>
      <c r="H42" s="488"/>
      <c r="I42" s="489"/>
    </row>
    <row r="43" spans="1:9" ht="15" customHeight="1" x14ac:dyDescent="0.2">
      <c r="A43" s="487"/>
      <c r="B43" s="488"/>
      <c r="C43" s="488"/>
      <c r="D43" s="488"/>
      <c r="E43" s="488"/>
      <c r="F43" s="488"/>
      <c r="G43" s="488"/>
      <c r="H43" s="488"/>
      <c r="I43" s="489"/>
    </row>
    <row r="44" spans="1:9" ht="15" customHeight="1" x14ac:dyDescent="0.2">
      <c r="A44" s="487"/>
      <c r="B44" s="488"/>
      <c r="C44" s="488"/>
      <c r="D44" s="488"/>
      <c r="E44" s="488"/>
      <c r="F44" s="488"/>
      <c r="G44" s="488"/>
      <c r="H44" s="488"/>
      <c r="I44" s="489"/>
    </row>
    <row r="45" spans="1:9" x14ac:dyDescent="0.2">
      <c r="A45" s="37"/>
      <c r="I45" s="38"/>
    </row>
    <row r="46" spans="1:9" x14ac:dyDescent="0.2">
      <c r="A46" s="37"/>
      <c r="H46" s="46">
        <v>1</v>
      </c>
      <c r="I46" s="38"/>
    </row>
    <row r="47" spans="1:9" x14ac:dyDescent="0.2">
      <c r="A47" s="37"/>
      <c r="H47" s="46">
        <v>2</v>
      </c>
      <c r="I47" s="38"/>
    </row>
    <row r="48" spans="1:9" x14ac:dyDescent="0.2">
      <c r="A48" s="37"/>
      <c r="H48" s="46">
        <v>3</v>
      </c>
      <c r="I48" s="38"/>
    </row>
    <row r="49" spans="1:9" x14ac:dyDescent="0.2">
      <c r="A49" s="37"/>
      <c r="H49" s="46">
        <v>4</v>
      </c>
      <c r="I49" s="38"/>
    </row>
    <row r="50" spans="1:9" x14ac:dyDescent="0.2">
      <c r="A50" s="37"/>
      <c r="I50" s="38"/>
    </row>
    <row r="51" spans="1:9" x14ac:dyDescent="0.2">
      <c r="A51" s="37"/>
      <c r="I51" s="38"/>
    </row>
    <row r="52" spans="1:9" x14ac:dyDescent="0.2">
      <c r="A52" s="37"/>
      <c r="I52" s="38"/>
    </row>
    <row r="53" spans="1:9" x14ac:dyDescent="0.2">
      <c r="A53" s="37"/>
      <c r="I53" s="38"/>
    </row>
    <row r="54" spans="1:9" x14ac:dyDescent="0.2">
      <c r="A54" s="37"/>
      <c r="I54" s="38"/>
    </row>
    <row r="55" spans="1:9" x14ac:dyDescent="0.2">
      <c r="A55" s="37"/>
      <c r="I55" s="38"/>
    </row>
    <row r="56" spans="1:9" x14ac:dyDescent="0.2">
      <c r="A56" s="37"/>
      <c r="I56" s="38"/>
    </row>
    <row r="57" spans="1:9" x14ac:dyDescent="0.2">
      <c r="A57" s="37"/>
      <c r="I57" s="38"/>
    </row>
    <row r="58" spans="1:9" x14ac:dyDescent="0.2">
      <c r="A58" s="37"/>
      <c r="I58" s="38"/>
    </row>
    <row r="59" spans="1:9" x14ac:dyDescent="0.2">
      <c r="A59" s="37"/>
      <c r="I59" s="38"/>
    </row>
    <row r="60" spans="1:9" x14ac:dyDescent="0.2">
      <c r="A60" s="48" t="s">
        <v>405</v>
      </c>
      <c r="I60" s="38"/>
    </row>
    <row r="61" spans="1:9" x14ac:dyDescent="0.2">
      <c r="A61" s="37"/>
      <c r="I61" s="38"/>
    </row>
    <row r="62" spans="1:9" x14ac:dyDescent="0.2">
      <c r="A62" s="498" t="s">
        <v>408</v>
      </c>
      <c r="B62" s="498"/>
      <c r="C62" s="498"/>
      <c r="D62" s="498"/>
      <c r="E62" s="498"/>
      <c r="F62" s="498"/>
      <c r="G62" s="498"/>
      <c r="H62" s="498"/>
      <c r="I62" s="499"/>
    </row>
    <row r="63" spans="1:9" ht="16.5" customHeight="1" x14ac:dyDescent="0.2">
      <c r="A63" s="498"/>
      <c r="B63" s="498"/>
      <c r="C63" s="498"/>
      <c r="D63" s="498"/>
      <c r="E63" s="498"/>
      <c r="F63" s="498"/>
      <c r="G63" s="498"/>
      <c r="H63" s="498"/>
      <c r="I63" s="499"/>
    </row>
    <row r="64" spans="1:9" ht="15" customHeight="1" x14ac:dyDescent="0.2">
      <c r="A64" s="498"/>
      <c r="B64" s="498"/>
      <c r="C64" s="498"/>
      <c r="D64" s="498"/>
      <c r="E64" s="498"/>
      <c r="F64" s="498"/>
      <c r="G64" s="498"/>
      <c r="H64" s="498"/>
      <c r="I64" s="499"/>
    </row>
    <row r="65" spans="1:9" ht="21" customHeight="1" x14ac:dyDescent="0.2">
      <c r="A65" s="37"/>
      <c r="I65" s="38"/>
    </row>
    <row r="66" spans="1:9" ht="15" x14ac:dyDescent="0.25">
      <c r="A66" s="66" t="s">
        <v>183</v>
      </c>
      <c r="I66" s="38"/>
    </row>
    <row r="67" spans="1:9" ht="16.5" x14ac:dyDescent="0.3">
      <c r="A67" t="s">
        <v>409</v>
      </c>
      <c r="I67" s="38"/>
    </row>
    <row r="68" spans="1:9" x14ac:dyDescent="0.2">
      <c r="A68" s="37"/>
      <c r="H68" s="46">
        <v>1</v>
      </c>
      <c r="I68" s="38"/>
    </row>
    <row r="69" spans="1:9" x14ac:dyDescent="0.2">
      <c r="A69" s="37"/>
      <c r="H69" s="46">
        <v>2</v>
      </c>
      <c r="I69" s="38"/>
    </row>
    <row r="70" spans="1:9" x14ac:dyDescent="0.2">
      <c r="A70" s="37"/>
      <c r="H70" s="46">
        <v>3</v>
      </c>
      <c r="I70" s="38"/>
    </row>
    <row r="71" spans="1:9" x14ac:dyDescent="0.2">
      <c r="A71" s="37"/>
      <c r="H71" s="46">
        <v>4</v>
      </c>
      <c r="I71" s="38"/>
    </row>
    <row r="72" spans="1:9" x14ac:dyDescent="0.2">
      <c r="A72" s="37"/>
      <c r="I72" s="38"/>
    </row>
    <row r="73" spans="1:9" x14ac:dyDescent="0.2">
      <c r="A73" s="37"/>
      <c r="I73" s="38"/>
    </row>
    <row r="74" spans="1:9" x14ac:dyDescent="0.2">
      <c r="A74" s="37"/>
      <c r="I74" s="38"/>
    </row>
    <row r="75" spans="1:9" x14ac:dyDescent="0.2">
      <c r="A75" s="37"/>
      <c r="I75" s="38"/>
    </row>
    <row r="76" spans="1:9" x14ac:dyDescent="0.2">
      <c r="A76" s="37"/>
      <c r="I76" s="38"/>
    </row>
    <row r="77" spans="1:9" x14ac:dyDescent="0.2">
      <c r="A77" s="37"/>
      <c r="I77" s="38"/>
    </row>
    <row r="78" spans="1:9" x14ac:dyDescent="0.2">
      <c r="A78" s="37"/>
      <c r="I78" s="38"/>
    </row>
    <row r="79" spans="1:9" x14ac:dyDescent="0.2">
      <c r="A79" s="37"/>
      <c r="I79" s="38"/>
    </row>
    <row r="80" spans="1:9" x14ac:dyDescent="0.2">
      <c r="A80" s="37"/>
      <c r="I80" s="38"/>
    </row>
    <row r="81" spans="1:9" x14ac:dyDescent="0.2">
      <c r="A81" s="37"/>
      <c r="I81" s="38"/>
    </row>
    <row r="82" spans="1:9" x14ac:dyDescent="0.2">
      <c r="A82" s="48" t="s">
        <v>405</v>
      </c>
      <c r="I82" s="38"/>
    </row>
    <row r="83" spans="1:9" x14ac:dyDescent="0.2">
      <c r="A83" s="37"/>
      <c r="I83" s="38"/>
    </row>
    <row r="84" spans="1:9" ht="33" customHeight="1" x14ac:dyDescent="0.2">
      <c r="A84" s="490" t="s">
        <v>426</v>
      </c>
      <c r="B84" s="491"/>
      <c r="C84" s="491"/>
      <c r="D84" s="491"/>
      <c r="E84" s="491"/>
      <c r="F84" s="491"/>
      <c r="G84" s="491"/>
      <c r="H84" s="491"/>
      <c r="I84" s="492"/>
    </row>
    <row r="85" spans="1:9" ht="16.5" customHeight="1" x14ac:dyDescent="0.2">
      <c r="A85" s="63"/>
      <c r="B85" s="64"/>
      <c r="C85" s="64"/>
      <c r="D85" s="64"/>
      <c r="E85" s="64"/>
      <c r="F85" s="64"/>
      <c r="G85" s="64"/>
      <c r="H85" s="64"/>
      <c r="I85" s="65"/>
    </row>
    <row r="86" spans="1:9" ht="15" customHeight="1" x14ac:dyDescent="0.2">
      <c r="A86" s="495" t="s">
        <v>184</v>
      </c>
      <c r="B86" s="496"/>
      <c r="C86" s="496"/>
      <c r="D86" s="496"/>
      <c r="E86" s="496"/>
      <c r="F86" s="496"/>
      <c r="G86" s="496"/>
      <c r="H86" s="496"/>
      <c r="I86" s="497"/>
    </row>
    <row r="87" spans="1:9" ht="15" customHeight="1" x14ac:dyDescent="0.2">
      <c r="A87" s="495"/>
      <c r="B87" s="496"/>
      <c r="C87" s="496"/>
      <c r="D87" s="496"/>
      <c r="E87" s="496"/>
      <c r="F87" s="496"/>
      <c r="G87" s="496"/>
      <c r="H87" s="496"/>
      <c r="I87" s="497"/>
    </row>
    <row r="88" spans="1:9" ht="15" customHeight="1" x14ac:dyDescent="0.2">
      <c r="A88" s="495"/>
      <c r="B88" s="496"/>
      <c r="C88" s="496"/>
      <c r="D88" s="496"/>
      <c r="E88" s="496"/>
      <c r="F88" s="496"/>
      <c r="G88" s="496"/>
      <c r="H88" s="496"/>
      <c r="I88" s="497"/>
    </row>
    <row r="89" spans="1:9" ht="16.5" customHeight="1" x14ac:dyDescent="0.2">
      <c r="A89" s="37"/>
      <c r="I89" s="38"/>
    </row>
    <row r="90" spans="1:9" x14ac:dyDescent="0.2">
      <c r="A90" s="37"/>
      <c r="I90" s="38"/>
    </row>
    <row r="91" spans="1:9" x14ac:dyDescent="0.2">
      <c r="A91" s="37"/>
      <c r="H91" s="46">
        <v>1</v>
      </c>
      <c r="I91" s="38"/>
    </row>
    <row r="92" spans="1:9" x14ac:dyDescent="0.2">
      <c r="A92" s="37"/>
      <c r="H92" s="46">
        <v>2</v>
      </c>
      <c r="I92" s="38"/>
    </row>
    <row r="93" spans="1:9" x14ac:dyDescent="0.2">
      <c r="A93" s="37"/>
      <c r="H93" s="46">
        <v>3</v>
      </c>
      <c r="I93" s="38"/>
    </row>
    <row r="94" spans="1:9" x14ac:dyDescent="0.2">
      <c r="A94" s="37"/>
      <c r="H94" s="46">
        <v>4</v>
      </c>
      <c r="I94" s="38"/>
    </row>
    <row r="95" spans="1:9" x14ac:dyDescent="0.2">
      <c r="A95" s="37"/>
      <c r="I95" s="38"/>
    </row>
    <row r="96" spans="1:9" x14ac:dyDescent="0.2">
      <c r="A96" s="37"/>
      <c r="I96" s="38"/>
    </row>
    <row r="97" spans="1:9" x14ac:dyDescent="0.2">
      <c r="A97" s="37"/>
      <c r="I97" s="38"/>
    </row>
    <row r="98" spans="1:9" x14ac:dyDescent="0.2">
      <c r="A98" s="37"/>
      <c r="I98" s="38"/>
    </row>
    <row r="99" spans="1:9" x14ac:dyDescent="0.2">
      <c r="A99" s="37"/>
      <c r="I99" s="38"/>
    </row>
    <row r="100" spans="1:9" x14ac:dyDescent="0.2">
      <c r="A100" s="37"/>
      <c r="I100" s="38"/>
    </row>
    <row r="101" spans="1:9" x14ac:dyDescent="0.2">
      <c r="A101" s="37"/>
      <c r="I101" s="38"/>
    </row>
    <row r="102" spans="1:9" x14ac:dyDescent="0.2">
      <c r="A102" s="37"/>
      <c r="I102" s="38"/>
    </row>
    <row r="103" spans="1:9" x14ac:dyDescent="0.2">
      <c r="A103" s="37"/>
      <c r="I103" s="38"/>
    </row>
    <row r="104" spans="1:9" x14ac:dyDescent="0.2">
      <c r="A104" s="48" t="s">
        <v>405</v>
      </c>
      <c r="I104" s="38"/>
    </row>
    <row r="105" spans="1:9" x14ac:dyDescent="0.2">
      <c r="A105" s="37"/>
      <c r="I105" s="38"/>
    </row>
    <row r="106" spans="1:9" ht="95.25" customHeight="1" x14ac:dyDescent="0.2">
      <c r="A106" s="490" t="s">
        <v>427</v>
      </c>
      <c r="B106" s="491"/>
      <c r="C106" s="491"/>
      <c r="D106" s="491"/>
      <c r="E106" s="491"/>
      <c r="F106" s="491"/>
      <c r="G106" s="491"/>
      <c r="H106" s="491"/>
      <c r="I106" s="492"/>
    </row>
    <row r="107" spans="1:9" ht="15" customHeight="1" x14ac:dyDescent="0.2">
      <c r="A107" s="487" t="s">
        <v>185</v>
      </c>
      <c r="B107" s="488"/>
      <c r="C107" s="488"/>
      <c r="D107" s="488"/>
      <c r="E107" s="488"/>
      <c r="F107" s="488"/>
      <c r="G107" s="488"/>
      <c r="H107" s="488"/>
      <c r="I107" s="489"/>
    </row>
    <row r="108" spans="1:9" ht="15" customHeight="1" x14ac:dyDescent="0.2">
      <c r="A108" s="487"/>
      <c r="B108" s="488"/>
      <c r="C108" s="488"/>
      <c r="D108" s="488"/>
      <c r="E108" s="488"/>
      <c r="F108" s="488"/>
      <c r="G108" s="488"/>
      <c r="H108" s="488"/>
      <c r="I108" s="489"/>
    </row>
    <row r="109" spans="1:9" ht="27.75" customHeight="1" x14ac:dyDescent="0.2">
      <c r="A109" s="487"/>
      <c r="B109" s="488"/>
      <c r="C109" s="488"/>
      <c r="D109" s="488"/>
      <c r="E109" s="488"/>
      <c r="F109" s="488"/>
      <c r="G109" s="488"/>
      <c r="H109" s="488"/>
      <c r="I109" s="489"/>
    </row>
    <row r="110" spans="1:9" ht="15" customHeight="1" x14ac:dyDescent="0.2">
      <c r="A110" s="60"/>
      <c r="B110" s="61"/>
      <c r="C110" s="61"/>
      <c r="D110" s="61"/>
      <c r="E110" s="61"/>
      <c r="F110" s="61"/>
      <c r="G110" s="61"/>
      <c r="H110" s="61"/>
      <c r="I110" s="38"/>
    </row>
    <row r="111" spans="1:9" ht="15" customHeight="1" x14ac:dyDescent="0.2">
      <c r="A111" s="60"/>
      <c r="B111" s="61"/>
      <c r="C111" s="61"/>
      <c r="D111" s="61"/>
      <c r="E111" s="61"/>
      <c r="F111" s="61"/>
      <c r="G111" s="61"/>
      <c r="H111" s="46">
        <v>1</v>
      </c>
      <c r="I111" s="38"/>
    </row>
    <row r="112" spans="1:9" ht="15" customHeight="1" x14ac:dyDescent="0.2">
      <c r="A112" s="60"/>
      <c r="B112" s="61"/>
      <c r="C112" s="61"/>
      <c r="D112" s="61"/>
      <c r="E112" s="61"/>
      <c r="F112" s="61"/>
      <c r="G112" s="61"/>
      <c r="H112" s="46">
        <v>2</v>
      </c>
      <c r="I112" s="38"/>
    </row>
    <row r="113" spans="1:9" ht="15" customHeight="1" x14ac:dyDescent="0.2">
      <c r="A113" s="60"/>
      <c r="B113" s="61"/>
      <c r="C113" s="61"/>
      <c r="D113" s="61"/>
      <c r="E113" s="61"/>
      <c r="F113" s="61"/>
      <c r="G113" s="61"/>
      <c r="H113" s="46">
        <v>3</v>
      </c>
      <c r="I113" s="38"/>
    </row>
    <row r="114" spans="1:9" ht="15" customHeight="1" x14ac:dyDescent="0.2">
      <c r="A114" s="60"/>
      <c r="B114" s="61"/>
      <c r="C114" s="61"/>
      <c r="D114" s="61"/>
      <c r="E114" s="61"/>
      <c r="F114" s="61"/>
      <c r="G114" s="61"/>
      <c r="H114" s="46">
        <v>4</v>
      </c>
      <c r="I114" s="38"/>
    </row>
    <row r="115" spans="1:9" ht="15" customHeight="1" x14ac:dyDescent="0.2">
      <c r="A115" s="60"/>
      <c r="B115" s="61"/>
      <c r="C115" s="61"/>
      <c r="D115" s="61"/>
      <c r="E115" s="61"/>
      <c r="F115" s="61"/>
      <c r="G115" s="61"/>
      <c r="H115" s="61"/>
      <c r="I115" s="38"/>
    </row>
    <row r="116" spans="1:9" ht="15" customHeight="1" x14ac:dyDescent="0.2">
      <c r="A116" s="60"/>
      <c r="B116" s="61"/>
      <c r="C116" s="61"/>
      <c r="D116" s="61"/>
      <c r="E116" s="61"/>
      <c r="F116" s="61"/>
      <c r="G116" s="61"/>
      <c r="H116" s="61"/>
      <c r="I116" s="38"/>
    </row>
    <row r="117" spans="1:9" ht="15" customHeight="1" x14ac:dyDescent="0.2">
      <c r="A117" s="60"/>
      <c r="B117" s="61"/>
      <c r="C117" s="61"/>
      <c r="D117" s="61"/>
      <c r="E117" s="61"/>
      <c r="F117" s="61"/>
      <c r="G117" s="61"/>
      <c r="H117" s="61"/>
      <c r="I117" s="38"/>
    </row>
    <row r="118" spans="1:9" ht="15" customHeight="1" x14ac:dyDescent="0.2">
      <c r="A118" s="60"/>
      <c r="B118" s="61"/>
      <c r="C118" s="61"/>
      <c r="D118" s="61"/>
      <c r="E118" s="61"/>
      <c r="F118" s="61"/>
      <c r="G118" s="61"/>
      <c r="H118" s="61"/>
      <c r="I118" s="38"/>
    </row>
    <row r="119" spans="1:9" ht="15" customHeight="1" x14ac:dyDescent="0.2">
      <c r="A119" s="60"/>
      <c r="B119" s="61"/>
      <c r="C119" s="61"/>
      <c r="D119" s="61"/>
      <c r="E119" s="61"/>
      <c r="F119" s="61"/>
      <c r="G119" s="61"/>
      <c r="H119" s="61"/>
      <c r="I119" s="38"/>
    </row>
    <row r="120" spans="1:9" ht="15" customHeight="1" x14ac:dyDescent="0.2">
      <c r="A120" s="60"/>
      <c r="B120" s="61"/>
      <c r="C120" s="61"/>
      <c r="D120" s="61"/>
      <c r="E120" s="61"/>
      <c r="F120" s="61"/>
      <c r="G120" s="61"/>
      <c r="H120" s="61"/>
      <c r="I120" s="38"/>
    </row>
    <row r="121" spans="1:9" ht="15" customHeight="1" x14ac:dyDescent="0.2">
      <c r="A121" s="60"/>
      <c r="B121" s="61"/>
      <c r="C121" s="61"/>
      <c r="D121" s="61"/>
      <c r="E121" s="61"/>
      <c r="F121" s="61"/>
      <c r="G121" s="61"/>
      <c r="H121" s="61"/>
      <c r="I121" s="38"/>
    </row>
    <row r="122" spans="1:9" ht="15" customHeight="1" x14ac:dyDescent="0.2">
      <c r="A122" s="60"/>
      <c r="B122" s="61"/>
      <c r="C122" s="61"/>
      <c r="D122" s="61"/>
      <c r="E122" s="61"/>
      <c r="F122" s="61"/>
      <c r="G122" s="61"/>
      <c r="H122" s="61"/>
      <c r="I122" s="38"/>
    </row>
    <row r="123" spans="1:9" ht="15" customHeight="1" x14ac:dyDescent="0.2">
      <c r="A123" s="60"/>
      <c r="B123" s="61"/>
      <c r="C123" s="61"/>
      <c r="D123" s="61"/>
      <c r="E123" s="61"/>
      <c r="F123" s="61"/>
      <c r="G123" s="61"/>
      <c r="H123" s="61"/>
      <c r="I123" s="38"/>
    </row>
    <row r="124" spans="1:9" ht="15" customHeight="1" x14ac:dyDescent="0.2">
      <c r="A124" s="60"/>
      <c r="B124" s="61"/>
      <c r="C124" s="61"/>
      <c r="D124" s="61"/>
      <c r="E124" s="61"/>
      <c r="F124" s="61"/>
      <c r="G124" s="61"/>
      <c r="H124" s="61"/>
      <c r="I124" s="38"/>
    </row>
    <row r="125" spans="1:9" ht="15" customHeight="1" x14ac:dyDescent="0.2">
      <c r="A125" s="60"/>
      <c r="B125" s="61"/>
      <c r="C125" s="61"/>
      <c r="D125" s="61"/>
      <c r="E125" s="61"/>
      <c r="F125" s="61"/>
      <c r="G125" s="61"/>
      <c r="H125" s="61"/>
      <c r="I125" s="38"/>
    </row>
    <row r="126" spans="1:9" ht="15" customHeight="1" x14ac:dyDescent="0.2">
      <c r="A126" s="60"/>
      <c r="B126" s="61"/>
      <c r="C126" s="61"/>
      <c r="D126" s="61"/>
      <c r="E126" s="61"/>
      <c r="F126" s="61"/>
      <c r="G126" s="61"/>
      <c r="H126" s="61"/>
      <c r="I126" s="38"/>
    </row>
    <row r="127" spans="1:9" ht="15" customHeight="1" x14ac:dyDescent="0.2">
      <c r="A127" s="48" t="s">
        <v>405</v>
      </c>
      <c r="B127" s="61"/>
      <c r="C127" s="61"/>
      <c r="D127" s="61"/>
      <c r="E127" s="61"/>
      <c r="F127" s="61"/>
      <c r="G127" s="61"/>
      <c r="H127" s="61"/>
      <c r="I127" s="38"/>
    </row>
    <row r="128" spans="1:9" ht="15" customHeight="1" x14ac:dyDescent="0.2">
      <c r="A128" s="60"/>
      <c r="B128" s="61"/>
      <c r="C128" s="61"/>
      <c r="D128" s="61"/>
      <c r="E128" s="61"/>
      <c r="F128" s="61"/>
      <c r="G128" s="61"/>
      <c r="H128" s="61"/>
      <c r="I128" s="38"/>
    </row>
    <row r="129" spans="1:9" ht="15" customHeight="1" x14ac:dyDescent="0.2">
      <c r="A129" s="490" t="s">
        <v>410</v>
      </c>
      <c r="B129" s="491"/>
      <c r="C129" s="491"/>
      <c r="D129" s="491"/>
      <c r="E129" s="491"/>
      <c r="F129" s="491"/>
      <c r="G129" s="491"/>
      <c r="H129" s="491"/>
      <c r="I129" s="492"/>
    </row>
    <row r="130" spans="1:9" ht="25.5" customHeight="1" x14ac:dyDescent="0.2">
      <c r="A130" s="490"/>
      <c r="B130" s="491"/>
      <c r="C130" s="491"/>
      <c r="D130" s="491"/>
      <c r="E130" s="491"/>
      <c r="F130" s="491"/>
      <c r="G130" s="491"/>
      <c r="H130" s="491"/>
      <c r="I130" s="492"/>
    </row>
    <row r="131" spans="1:9" ht="31.5" customHeight="1" x14ac:dyDescent="0.2">
      <c r="A131" s="490"/>
      <c r="B131" s="491"/>
      <c r="C131" s="491"/>
      <c r="D131" s="491"/>
      <c r="E131" s="491"/>
      <c r="F131" s="491"/>
      <c r="G131" s="491"/>
      <c r="H131" s="491"/>
      <c r="I131" s="492"/>
    </row>
    <row r="132" spans="1:9" ht="15" thickBot="1" x14ac:dyDescent="0.25">
      <c r="A132" s="40"/>
      <c r="B132" s="41"/>
      <c r="C132" s="41"/>
      <c r="D132" s="41"/>
      <c r="E132" s="41"/>
      <c r="F132" s="41"/>
      <c r="G132" s="41"/>
      <c r="H132" s="41"/>
      <c r="I132" s="42"/>
    </row>
  </sheetData>
  <sheetProtection algorithmName="SHA-512" hashValue="u1DY6EqI6Eisa2wVi5oq6lGkBiy2aGxsJVZ+Ettuw/XSB54xbVg1hZnVlG9Qv3qG8oZQksfiJEYudIGKlxCcug==" saltValue="NmbMrYalFrikpQ71zP+4ZA==" spinCount="100000" sheet="1" objects="1" scenarios="1"/>
  <mergeCells count="14">
    <mergeCell ref="A18:I19"/>
    <mergeCell ref="A1:E4"/>
    <mergeCell ref="F1:H3"/>
    <mergeCell ref="A6:H7"/>
    <mergeCell ref="A8:I9"/>
    <mergeCell ref="A16:I16"/>
    <mergeCell ref="A107:I109"/>
    <mergeCell ref="A129:I131"/>
    <mergeCell ref="A39:I39"/>
    <mergeCell ref="A41:I44"/>
    <mergeCell ref="A84:I84"/>
    <mergeCell ref="A86:I88"/>
    <mergeCell ref="A106:I106"/>
    <mergeCell ref="A62:I64"/>
  </mergeCells>
  <pageMargins left="0.7" right="0.7" top="0.75" bottom="0.75" header="0.3" footer="0.3"/>
  <pageSetup orientation="portrait" r:id="rId1"/>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B354D2-2DCC-43E2-BA58-4C11288BC15C}">
  <dimension ref="A1:H54"/>
  <sheetViews>
    <sheetView zoomScale="98" zoomScaleNormal="98" workbookViewId="0">
      <selection activeCell="A8" sqref="A8:H11"/>
    </sheetView>
  </sheetViews>
  <sheetFormatPr baseColWidth="10" defaultColWidth="11" defaultRowHeight="14.25" x14ac:dyDescent="0.2"/>
  <cols>
    <col min="1" max="1" width="20.875" style="34" customWidth="1"/>
    <col min="2" max="2" width="23.25" style="34" customWidth="1"/>
    <col min="3" max="4" width="18" style="34" customWidth="1"/>
    <col min="5" max="5" width="20.25" style="34" customWidth="1"/>
    <col min="6" max="6" width="11" style="34"/>
    <col min="7" max="7" width="15.25" style="34" customWidth="1"/>
    <col min="8" max="16384" width="11" style="34"/>
  </cols>
  <sheetData>
    <row r="1" spans="1:8" x14ac:dyDescent="0.2">
      <c r="A1" s="509" t="s">
        <v>440</v>
      </c>
      <c r="B1" s="510"/>
      <c r="C1" s="510"/>
      <c r="D1" s="510"/>
      <c r="E1" s="510"/>
      <c r="F1" s="512"/>
      <c r="G1" s="512"/>
      <c r="H1" s="203"/>
    </row>
    <row r="2" spans="1:8" x14ac:dyDescent="0.2">
      <c r="A2" s="511"/>
      <c r="B2" s="364"/>
      <c r="C2" s="364"/>
      <c r="D2" s="364"/>
      <c r="E2" s="364"/>
      <c r="F2" s="365"/>
      <c r="G2" s="365"/>
      <c r="H2" s="205"/>
    </row>
    <row r="3" spans="1:8" x14ac:dyDescent="0.2">
      <c r="A3" s="511"/>
      <c r="B3" s="364"/>
      <c r="C3" s="364"/>
      <c r="D3" s="364"/>
      <c r="E3" s="364"/>
      <c r="F3" s="365"/>
      <c r="G3" s="365"/>
      <c r="H3" s="205"/>
    </row>
    <row r="4" spans="1:8" x14ac:dyDescent="0.2">
      <c r="A4" s="511"/>
      <c r="B4" s="364"/>
      <c r="C4" s="364"/>
      <c r="D4" s="364"/>
      <c r="E4" s="364"/>
      <c r="F4" s="172"/>
      <c r="G4" s="172"/>
      <c r="H4" s="205"/>
    </row>
    <row r="5" spans="1:8" ht="15" x14ac:dyDescent="0.25">
      <c r="A5" s="204"/>
      <c r="B5" s="171"/>
      <c r="C5" s="171"/>
      <c r="D5" s="171"/>
      <c r="E5" s="171"/>
      <c r="F5" s="172"/>
      <c r="G5" s="172"/>
      <c r="H5" s="205"/>
    </row>
    <row r="6" spans="1:8" x14ac:dyDescent="0.2">
      <c r="A6" s="513" t="s">
        <v>186</v>
      </c>
      <c r="B6" s="366"/>
      <c r="C6" s="366"/>
      <c r="D6" s="366"/>
      <c r="E6" s="366"/>
      <c r="F6" s="366"/>
      <c r="G6" s="366"/>
      <c r="H6" s="205"/>
    </row>
    <row r="7" spans="1:8" x14ac:dyDescent="0.2">
      <c r="A7" s="513"/>
      <c r="B7" s="366"/>
      <c r="C7" s="366"/>
      <c r="D7" s="366"/>
      <c r="E7" s="366"/>
      <c r="F7" s="366"/>
      <c r="G7" s="366"/>
      <c r="H7" s="205"/>
    </row>
    <row r="8" spans="1:8" ht="15" customHeight="1" x14ac:dyDescent="0.2">
      <c r="A8" s="517" t="s">
        <v>187</v>
      </c>
      <c r="B8" s="518"/>
      <c r="C8" s="518"/>
      <c r="D8" s="518"/>
      <c r="E8" s="518"/>
      <c r="F8" s="518"/>
      <c r="G8" s="518"/>
      <c r="H8" s="519"/>
    </row>
    <row r="9" spans="1:8" ht="15" customHeight="1" x14ac:dyDescent="0.2">
      <c r="A9" s="517"/>
      <c r="B9" s="518"/>
      <c r="C9" s="518"/>
      <c r="D9" s="518"/>
      <c r="E9" s="518"/>
      <c r="F9" s="518"/>
      <c r="G9" s="518"/>
      <c r="H9" s="519"/>
    </row>
    <row r="10" spans="1:8" ht="15" customHeight="1" x14ac:dyDescent="0.2">
      <c r="A10" s="517"/>
      <c r="B10" s="518"/>
      <c r="C10" s="518"/>
      <c r="D10" s="518"/>
      <c r="E10" s="518"/>
      <c r="F10" s="518"/>
      <c r="G10" s="518"/>
      <c r="H10" s="519"/>
    </row>
    <row r="11" spans="1:8" ht="25.5" customHeight="1" x14ac:dyDescent="0.2">
      <c r="A11" s="517"/>
      <c r="B11" s="518"/>
      <c r="C11" s="518"/>
      <c r="D11" s="518"/>
      <c r="E11" s="518"/>
      <c r="F11" s="518"/>
      <c r="G11" s="518"/>
      <c r="H11" s="519"/>
    </row>
    <row r="12" spans="1:8" ht="15" customHeight="1" x14ac:dyDescent="0.2">
      <c r="A12" s="67"/>
      <c r="B12" s="68"/>
      <c r="C12" s="68"/>
      <c r="D12" s="68"/>
      <c r="E12" s="68"/>
      <c r="F12" s="68"/>
      <c r="G12" s="68"/>
      <c r="H12" s="38"/>
    </row>
    <row r="13" spans="1:8" ht="15" customHeight="1" x14ac:dyDescent="0.2">
      <c r="A13" s="67"/>
      <c r="B13" s="68"/>
      <c r="C13" s="68"/>
      <c r="D13" s="68"/>
      <c r="E13" s="68"/>
      <c r="F13" s="68"/>
      <c r="G13" s="46">
        <v>1</v>
      </c>
      <c r="H13" s="38"/>
    </row>
    <row r="14" spans="1:8" ht="15" customHeight="1" x14ac:dyDescent="0.2">
      <c r="A14" s="67"/>
      <c r="B14" s="68"/>
      <c r="C14" s="68"/>
      <c r="D14" s="68"/>
      <c r="E14" s="68"/>
      <c r="F14" s="68"/>
      <c r="G14" s="46">
        <v>2</v>
      </c>
      <c r="H14" s="38"/>
    </row>
    <row r="15" spans="1:8" ht="15" customHeight="1" x14ac:dyDescent="0.2">
      <c r="A15" s="67"/>
      <c r="B15" s="68"/>
      <c r="C15" s="68"/>
      <c r="D15" s="68"/>
      <c r="E15" s="68"/>
      <c r="F15" s="68"/>
      <c r="G15" s="46">
        <v>3</v>
      </c>
      <c r="H15" s="38"/>
    </row>
    <row r="16" spans="1:8" ht="15" customHeight="1" x14ac:dyDescent="0.2">
      <c r="A16" s="67"/>
      <c r="B16" s="68"/>
      <c r="C16" s="68"/>
      <c r="D16" s="68"/>
      <c r="E16" s="68"/>
      <c r="F16" s="68"/>
      <c r="G16" s="46">
        <v>4</v>
      </c>
      <c r="H16" s="38"/>
    </row>
    <row r="17" spans="1:8" ht="15" customHeight="1" x14ac:dyDescent="0.2">
      <c r="A17" s="67"/>
      <c r="B17" s="68"/>
      <c r="C17" s="68"/>
      <c r="D17" s="68"/>
      <c r="E17" s="68"/>
      <c r="F17" s="68"/>
      <c r="G17" s="68"/>
      <c r="H17" s="38"/>
    </row>
    <row r="18" spans="1:8" ht="15" customHeight="1" x14ac:dyDescent="0.2">
      <c r="A18" s="67"/>
      <c r="B18" s="68"/>
      <c r="C18" s="68"/>
      <c r="D18" s="68"/>
      <c r="E18" s="68"/>
      <c r="F18" s="68"/>
      <c r="G18" s="68"/>
      <c r="H18" s="38"/>
    </row>
    <row r="19" spans="1:8" ht="15" customHeight="1" x14ac:dyDescent="0.2">
      <c r="A19" s="67"/>
      <c r="B19" s="68"/>
      <c r="C19" s="68"/>
      <c r="D19" s="68"/>
      <c r="E19" s="68"/>
      <c r="F19" s="68"/>
      <c r="G19" s="68"/>
      <c r="H19" s="38"/>
    </row>
    <row r="20" spans="1:8" ht="15" customHeight="1" x14ac:dyDescent="0.2">
      <c r="A20" s="67"/>
      <c r="B20" s="68"/>
      <c r="C20" s="68"/>
      <c r="D20" s="68"/>
      <c r="E20" s="68"/>
      <c r="F20" s="68"/>
      <c r="G20" s="68"/>
      <c r="H20" s="38"/>
    </row>
    <row r="21" spans="1:8" ht="15" customHeight="1" x14ac:dyDescent="0.2">
      <c r="A21" s="67"/>
      <c r="B21" s="68"/>
      <c r="C21" s="68"/>
      <c r="D21" s="68"/>
      <c r="E21" s="68"/>
      <c r="F21" s="68"/>
      <c r="G21" s="68"/>
      <c r="H21" s="38"/>
    </row>
    <row r="22" spans="1:8" ht="15" customHeight="1" x14ac:dyDescent="0.2">
      <c r="A22" s="67"/>
      <c r="B22" s="68"/>
      <c r="C22" s="68"/>
      <c r="D22" s="68"/>
      <c r="E22" s="68"/>
      <c r="F22" s="68"/>
      <c r="G22" s="68"/>
      <c r="H22" s="38"/>
    </row>
    <row r="23" spans="1:8" ht="15" customHeight="1" x14ac:dyDescent="0.2">
      <c r="A23" s="67"/>
      <c r="B23" s="68"/>
      <c r="C23" s="68"/>
      <c r="D23" s="68"/>
      <c r="E23" s="68"/>
      <c r="F23" s="68"/>
      <c r="G23" s="68"/>
      <c r="H23" s="38"/>
    </row>
    <row r="24" spans="1:8" ht="15" customHeight="1" x14ac:dyDescent="0.2">
      <c r="A24" s="67"/>
      <c r="B24" s="68"/>
      <c r="C24" s="68"/>
      <c r="D24" s="68"/>
      <c r="E24" s="68"/>
      <c r="F24" s="68"/>
      <c r="G24" s="68"/>
      <c r="H24" s="38"/>
    </row>
    <row r="25" spans="1:8" ht="15" customHeight="1" x14ac:dyDescent="0.2">
      <c r="A25" s="67"/>
      <c r="B25" s="68"/>
      <c r="C25" s="68"/>
      <c r="D25" s="68"/>
      <c r="E25" s="68"/>
      <c r="F25" s="68"/>
      <c r="G25" s="68"/>
      <c r="H25" s="38"/>
    </row>
    <row r="26" spans="1:8" ht="15" customHeight="1" x14ac:dyDescent="0.2">
      <c r="A26" s="67"/>
      <c r="B26" s="68"/>
      <c r="C26" s="68"/>
      <c r="D26" s="68"/>
      <c r="E26" s="68"/>
      <c r="F26" s="68"/>
      <c r="G26" s="68"/>
      <c r="H26" s="38"/>
    </row>
    <row r="27" spans="1:8" ht="15" customHeight="1" x14ac:dyDescent="0.2">
      <c r="A27" s="67"/>
      <c r="B27" s="68"/>
      <c r="C27" s="68"/>
      <c r="D27" s="68"/>
      <c r="E27" s="68"/>
      <c r="F27" s="68"/>
      <c r="G27" s="68"/>
      <c r="H27" s="38"/>
    </row>
    <row r="28" spans="1:8" ht="15" customHeight="1" x14ac:dyDescent="0.2">
      <c r="A28" s="67"/>
      <c r="B28" s="68"/>
      <c r="C28" s="68"/>
      <c r="D28" s="68"/>
      <c r="E28" s="68"/>
      <c r="F28" s="68"/>
      <c r="G28" s="68"/>
      <c r="H28" s="38"/>
    </row>
    <row r="29" spans="1:8" ht="15" customHeight="1" x14ac:dyDescent="0.2">
      <c r="A29" s="67"/>
      <c r="B29" s="68"/>
      <c r="C29" s="68"/>
      <c r="D29" s="68"/>
      <c r="E29" s="68"/>
      <c r="F29" s="68"/>
      <c r="G29" s="68"/>
      <c r="H29" s="38"/>
    </row>
    <row r="30" spans="1:8" ht="15" customHeight="1" x14ac:dyDescent="0.2">
      <c r="A30" s="59" t="s">
        <v>406</v>
      </c>
      <c r="B30" s="68"/>
      <c r="C30" s="68"/>
      <c r="D30" s="68"/>
      <c r="E30" s="68"/>
      <c r="F30" s="68"/>
      <c r="G30" s="68"/>
      <c r="H30" s="38"/>
    </row>
    <row r="31" spans="1:8" ht="15" customHeight="1" x14ac:dyDescent="0.2">
      <c r="A31" s="67"/>
      <c r="B31" s="68"/>
      <c r="C31" s="68"/>
      <c r="D31" s="68"/>
      <c r="E31" s="68"/>
      <c r="F31" s="68"/>
      <c r="G31" s="68"/>
      <c r="H31" s="38"/>
    </row>
    <row r="32" spans="1:8" ht="15" customHeight="1" x14ac:dyDescent="0.2">
      <c r="B32" s="68"/>
      <c r="C32" s="68"/>
      <c r="D32" s="68"/>
      <c r="E32" s="68"/>
      <c r="F32" s="68"/>
      <c r="G32" s="68"/>
      <c r="H32" s="38"/>
    </row>
    <row r="33" spans="1:8" ht="15" customHeight="1" x14ac:dyDescent="0.2">
      <c r="A33" s="67"/>
      <c r="B33" s="68"/>
      <c r="C33" s="68"/>
      <c r="D33" s="68"/>
      <c r="E33" s="68"/>
      <c r="F33" s="68"/>
      <c r="G33" s="68"/>
      <c r="H33" s="38"/>
    </row>
    <row r="34" spans="1:8" ht="15" customHeight="1" x14ac:dyDescent="0.2">
      <c r="A34" s="67"/>
      <c r="B34" s="68"/>
      <c r="C34" s="68"/>
      <c r="D34" s="68"/>
      <c r="E34" s="68"/>
      <c r="F34" s="68"/>
      <c r="G34" s="68"/>
      <c r="H34" s="38"/>
    </row>
    <row r="35" spans="1:8" ht="15" customHeight="1" x14ac:dyDescent="0.2">
      <c r="A35" s="67"/>
      <c r="B35" s="68"/>
      <c r="C35" s="68"/>
      <c r="D35" s="68"/>
      <c r="E35" s="68"/>
      <c r="F35" s="68"/>
      <c r="G35" s="68"/>
      <c r="H35" s="38"/>
    </row>
    <row r="36" spans="1:8" ht="15" customHeight="1" x14ac:dyDescent="0.2">
      <c r="A36" s="67"/>
      <c r="B36" s="68"/>
      <c r="C36" s="68"/>
      <c r="D36" s="68"/>
      <c r="E36" s="68"/>
      <c r="F36" s="68"/>
      <c r="G36" s="68"/>
      <c r="H36" s="38"/>
    </row>
    <row r="37" spans="1:8" ht="15" customHeight="1" x14ac:dyDescent="0.2">
      <c r="A37" s="67"/>
      <c r="B37" s="68"/>
      <c r="C37" s="68"/>
      <c r="D37" s="68"/>
      <c r="E37" s="68"/>
      <c r="F37" s="68"/>
      <c r="G37" s="68"/>
      <c r="H37" s="38"/>
    </row>
    <row r="38" spans="1:8" ht="15" customHeight="1" x14ac:dyDescent="0.2">
      <c r="A38" s="67"/>
      <c r="B38" s="68"/>
      <c r="C38" s="68"/>
      <c r="D38" s="68"/>
      <c r="E38" s="68"/>
      <c r="F38" s="68"/>
      <c r="G38" s="68"/>
      <c r="H38" s="38"/>
    </row>
    <row r="39" spans="1:8" ht="15" customHeight="1" x14ac:dyDescent="0.2">
      <c r="A39" s="67"/>
      <c r="B39" s="68"/>
      <c r="C39" s="68"/>
      <c r="D39" s="68"/>
      <c r="E39" s="68"/>
      <c r="F39" s="68"/>
      <c r="G39" s="68"/>
      <c r="H39" s="38"/>
    </row>
    <row r="40" spans="1:8" ht="15" customHeight="1" x14ac:dyDescent="0.2">
      <c r="A40" s="67"/>
      <c r="B40" s="68"/>
      <c r="C40" s="68"/>
      <c r="D40" s="68"/>
      <c r="E40" s="68"/>
      <c r="F40" s="68"/>
      <c r="G40" s="68"/>
      <c r="H40" s="38"/>
    </row>
    <row r="41" spans="1:8" ht="15" customHeight="1" x14ac:dyDescent="0.2">
      <c r="A41" s="67"/>
      <c r="B41" s="68"/>
      <c r="C41" s="68"/>
      <c r="D41" s="68"/>
      <c r="E41" s="68"/>
      <c r="F41" s="68"/>
      <c r="G41" s="68"/>
      <c r="H41" s="38"/>
    </row>
    <row r="42" spans="1:8" ht="15" customHeight="1" x14ac:dyDescent="0.2">
      <c r="A42" s="67"/>
      <c r="B42" s="68"/>
      <c r="C42" s="68"/>
      <c r="D42" s="68"/>
      <c r="E42" s="68"/>
      <c r="F42" s="68"/>
      <c r="G42" s="68"/>
      <c r="H42" s="38"/>
    </row>
    <row r="43" spans="1:8" ht="15" customHeight="1" x14ac:dyDescent="0.2">
      <c r="A43" s="67"/>
      <c r="B43" s="68"/>
      <c r="C43" s="68"/>
      <c r="D43" s="68"/>
      <c r="E43" s="68"/>
      <c r="F43" s="68"/>
      <c r="G43" s="68"/>
      <c r="H43" s="38"/>
    </row>
    <row r="44" spans="1:8" ht="15" customHeight="1" x14ac:dyDescent="0.2">
      <c r="A44" s="67"/>
      <c r="B44" s="68"/>
      <c r="C44" s="68"/>
      <c r="D44" s="68"/>
      <c r="E44" s="68"/>
      <c r="F44" s="68"/>
      <c r="G44" s="68"/>
      <c r="H44" s="38"/>
    </row>
    <row r="45" spans="1:8" ht="15" customHeight="1" x14ac:dyDescent="0.2">
      <c r="A45" s="67"/>
      <c r="B45" s="68"/>
      <c r="C45" s="68"/>
      <c r="D45" s="68"/>
      <c r="E45" s="68"/>
      <c r="F45" s="68"/>
      <c r="G45" s="68"/>
      <c r="H45" s="38"/>
    </row>
    <row r="46" spans="1:8" ht="15" customHeight="1" x14ac:dyDescent="0.2">
      <c r="A46" s="67"/>
      <c r="B46" s="68"/>
      <c r="C46" s="68"/>
      <c r="D46" s="68"/>
      <c r="E46" s="68"/>
      <c r="F46" s="68"/>
      <c r="G46" s="68"/>
      <c r="H46" s="38"/>
    </row>
    <row r="47" spans="1:8" ht="15" customHeight="1" x14ac:dyDescent="0.2">
      <c r="B47" s="68"/>
      <c r="C47" s="68"/>
      <c r="D47" s="68"/>
      <c r="E47" s="68"/>
      <c r="F47" s="68"/>
      <c r="G47" s="68"/>
      <c r="H47" s="38"/>
    </row>
    <row r="48" spans="1:8" ht="15" customHeight="1" x14ac:dyDescent="0.2">
      <c r="A48" s="59" t="s">
        <v>411</v>
      </c>
      <c r="B48" s="68"/>
      <c r="C48" s="68"/>
      <c r="D48" s="68"/>
      <c r="E48" s="68"/>
      <c r="F48" s="68"/>
      <c r="G48" s="68"/>
      <c r="H48" s="38"/>
    </row>
    <row r="49" spans="1:8" ht="15" customHeight="1" x14ac:dyDescent="0.2">
      <c r="A49" s="67"/>
      <c r="B49" s="68"/>
      <c r="C49" s="68"/>
      <c r="D49" s="68"/>
      <c r="E49" s="68"/>
      <c r="F49" s="68"/>
      <c r="G49" s="68"/>
      <c r="H49" s="38"/>
    </row>
    <row r="50" spans="1:8" ht="15" customHeight="1" x14ac:dyDescent="0.2">
      <c r="A50" s="514" t="s">
        <v>428</v>
      </c>
      <c r="B50" s="515"/>
      <c r="C50" s="515"/>
      <c r="D50" s="515"/>
      <c r="E50" s="515"/>
      <c r="F50" s="515"/>
      <c r="G50" s="515"/>
      <c r="H50" s="516"/>
    </row>
    <row r="51" spans="1:8" ht="15" customHeight="1" x14ac:dyDescent="0.2">
      <c r="A51" s="514"/>
      <c r="B51" s="515"/>
      <c r="C51" s="515"/>
      <c r="D51" s="515"/>
      <c r="E51" s="515"/>
      <c r="F51" s="515"/>
      <c r="G51" s="515"/>
      <c r="H51" s="516"/>
    </row>
    <row r="52" spans="1:8" ht="15" customHeight="1" x14ac:dyDescent="0.2">
      <c r="A52" s="514"/>
      <c r="B52" s="515"/>
      <c r="C52" s="515"/>
      <c r="D52" s="515"/>
      <c r="E52" s="515"/>
      <c r="F52" s="515"/>
      <c r="G52" s="515"/>
      <c r="H52" s="516"/>
    </row>
    <row r="53" spans="1:8" ht="33.75" customHeight="1" x14ac:dyDescent="0.2">
      <c r="A53" s="514"/>
      <c r="B53" s="515"/>
      <c r="C53" s="515"/>
      <c r="D53" s="515"/>
      <c r="E53" s="515"/>
      <c r="F53" s="515"/>
      <c r="G53" s="515"/>
      <c r="H53" s="516"/>
    </row>
    <row r="54" spans="1:8" ht="15" customHeight="1" thickBot="1" x14ac:dyDescent="0.25">
      <c r="A54" s="72" t="s">
        <v>188</v>
      </c>
      <c r="B54" s="73"/>
      <c r="C54" s="73"/>
      <c r="D54" s="73"/>
      <c r="E54" s="73"/>
      <c r="F54" s="73"/>
      <c r="G54" s="73"/>
      <c r="H54" s="42"/>
    </row>
  </sheetData>
  <sheetProtection algorithmName="SHA-512" hashValue="FkUZ7UWPCGtPvTjhYPtXHDRsPDOS5LLb/LaPwuaOBHar6VcUAaGPy11rhW/F3NGF3qZY3hEk157XekIB80AURQ==" saltValue="IaPla+yDDiafkMCLlxQdGQ==" spinCount="100000" sheet="1" objects="1" scenarios="1"/>
  <mergeCells count="5">
    <mergeCell ref="A1:E4"/>
    <mergeCell ref="F1:G3"/>
    <mergeCell ref="A6:G7"/>
    <mergeCell ref="A50:H53"/>
    <mergeCell ref="A8:H11"/>
  </mergeCells>
  <pageMargins left="0.7" right="0.7" top="0.75" bottom="0.75" header="0.3" footer="0.3"/>
  <pageSetup orientation="portrait"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4D4CFA-C079-48DF-A3A4-095A8A5377A6}">
  <dimension ref="A1:J115"/>
  <sheetViews>
    <sheetView topLeftCell="B1" zoomScale="96" zoomScaleNormal="96" workbookViewId="0">
      <selection activeCell="M36" sqref="M36"/>
    </sheetView>
  </sheetViews>
  <sheetFormatPr baseColWidth="10" defaultColWidth="11" defaultRowHeight="14.25" x14ac:dyDescent="0.2"/>
  <cols>
    <col min="1" max="1" width="20.875" style="34" customWidth="1"/>
    <col min="2" max="2" width="23.25" style="34" customWidth="1"/>
    <col min="3" max="4" width="18" style="34" customWidth="1"/>
    <col min="5" max="5" width="20.25" style="34" customWidth="1"/>
    <col min="6" max="8" width="11" style="34"/>
    <col min="9" max="9" width="25.25" style="34" customWidth="1"/>
    <col min="10" max="10" width="5" style="34" customWidth="1"/>
    <col min="11" max="16384" width="11" style="34"/>
  </cols>
  <sheetData>
    <row r="1" spans="1:10" x14ac:dyDescent="0.2">
      <c r="A1" s="509" t="s">
        <v>440</v>
      </c>
      <c r="B1" s="510"/>
      <c r="C1" s="510"/>
      <c r="D1" s="510"/>
      <c r="E1" s="510"/>
      <c r="F1" s="512"/>
      <c r="G1" s="512"/>
      <c r="H1" s="512"/>
      <c r="I1" s="512"/>
      <c r="J1" s="203"/>
    </row>
    <row r="2" spans="1:10" x14ac:dyDescent="0.2">
      <c r="A2" s="511"/>
      <c r="B2" s="364"/>
      <c r="C2" s="364"/>
      <c r="D2" s="364"/>
      <c r="E2" s="364"/>
      <c r="F2" s="365"/>
      <c r="G2" s="365"/>
      <c r="H2" s="365"/>
      <c r="I2" s="365"/>
      <c r="J2" s="205"/>
    </row>
    <row r="3" spans="1:10" x14ac:dyDescent="0.2">
      <c r="A3" s="511"/>
      <c r="B3" s="364"/>
      <c r="C3" s="364"/>
      <c r="D3" s="364"/>
      <c r="E3" s="364"/>
      <c r="F3" s="365"/>
      <c r="G3" s="365"/>
      <c r="H3" s="365"/>
      <c r="I3" s="365"/>
      <c r="J3" s="205"/>
    </row>
    <row r="4" spans="1:10" x14ac:dyDescent="0.2">
      <c r="A4" s="511"/>
      <c r="B4" s="364"/>
      <c r="C4" s="364"/>
      <c r="D4" s="364"/>
      <c r="E4" s="364"/>
      <c r="F4" s="172"/>
      <c r="G4" s="172"/>
      <c r="H4" s="172"/>
      <c r="I4" s="172"/>
      <c r="J4" s="205"/>
    </row>
    <row r="5" spans="1:10" ht="15" x14ac:dyDescent="0.25">
      <c r="A5" s="204"/>
      <c r="B5" s="171"/>
      <c r="C5" s="171"/>
      <c r="D5" s="171"/>
      <c r="E5" s="171"/>
      <c r="F5" s="172"/>
      <c r="G5" s="172"/>
      <c r="H5" s="172"/>
      <c r="I5" s="172"/>
      <c r="J5" s="205"/>
    </row>
    <row r="6" spans="1:10" x14ac:dyDescent="0.2">
      <c r="A6" s="513" t="s">
        <v>19</v>
      </c>
      <c r="B6" s="366"/>
      <c r="C6" s="366"/>
      <c r="D6" s="366"/>
      <c r="E6" s="366"/>
      <c r="F6" s="366"/>
      <c r="G6" s="366"/>
      <c r="H6" s="366"/>
      <c r="I6" s="366"/>
      <c r="J6" s="205"/>
    </row>
    <row r="7" spans="1:10" x14ac:dyDescent="0.2">
      <c r="A7" s="513"/>
      <c r="B7" s="366"/>
      <c r="C7" s="366"/>
      <c r="D7" s="366"/>
      <c r="E7" s="366"/>
      <c r="F7" s="366"/>
      <c r="G7" s="366"/>
      <c r="H7" s="366"/>
      <c r="I7" s="366"/>
      <c r="J7" s="205"/>
    </row>
    <row r="8" spans="1:10" ht="15" customHeight="1" x14ac:dyDescent="0.2">
      <c r="A8" s="520" t="s">
        <v>189</v>
      </c>
      <c r="B8" s="521"/>
      <c r="C8" s="521"/>
      <c r="D8" s="521"/>
      <c r="E8" s="521"/>
      <c r="F8" s="521"/>
      <c r="G8" s="521"/>
      <c r="H8" s="521"/>
      <c r="I8" s="521"/>
      <c r="J8" s="522"/>
    </row>
    <row r="9" spans="1:10" ht="21" customHeight="1" x14ac:dyDescent="0.2">
      <c r="A9" s="520"/>
      <c r="B9" s="521"/>
      <c r="C9" s="521"/>
      <c r="D9" s="521"/>
      <c r="E9" s="521"/>
      <c r="F9" s="521"/>
      <c r="G9" s="521"/>
      <c r="H9" s="521"/>
      <c r="I9" s="521"/>
      <c r="J9" s="522"/>
    </row>
    <row r="10" spans="1:10" ht="31.5" customHeight="1" x14ac:dyDescent="0.2">
      <c r="A10" s="520"/>
      <c r="B10" s="521"/>
      <c r="C10" s="521"/>
      <c r="D10" s="521"/>
      <c r="E10" s="521"/>
      <c r="F10" s="521"/>
      <c r="G10" s="521"/>
      <c r="H10" s="521"/>
      <c r="I10" s="521"/>
      <c r="J10" s="522"/>
    </row>
    <row r="11" spans="1:10" x14ac:dyDescent="0.2">
      <c r="A11" s="37"/>
      <c r="J11" s="38"/>
    </row>
    <row r="12" spans="1:10" ht="58.5" customHeight="1" x14ac:dyDescent="0.2">
      <c r="A12" s="74" t="s">
        <v>190</v>
      </c>
      <c r="B12" s="57"/>
      <c r="C12" s="57"/>
      <c r="D12" s="57"/>
      <c r="E12" s="57"/>
      <c r="F12" s="57"/>
      <c r="G12" s="57"/>
      <c r="H12" s="57"/>
      <c r="I12" s="46">
        <v>1</v>
      </c>
      <c r="J12" s="38"/>
    </row>
    <row r="13" spans="1:10" ht="58.5" customHeight="1" x14ac:dyDescent="0.2">
      <c r="A13" s="58"/>
      <c r="B13" s="57"/>
      <c r="C13" s="57"/>
      <c r="D13" s="57"/>
      <c r="E13" s="57"/>
      <c r="F13" s="57"/>
      <c r="G13" s="57"/>
      <c r="H13" s="57"/>
      <c r="I13" s="46">
        <v>2</v>
      </c>
      <c r="J13" s="38"/>
    </row>
    <row r="14" spans="1:10" ht="35.25" customHeight="1" x14ac:dyDescent="0.2">
      <c r="A14" s="58"/>
      <c r="B14" s="57"/>
      <c r="C14" s="57"/>
      <c r="D14" s="57"/>
      <c r="E14" s="57"/>
      <c r="F14" s="57"/>
      <c r="G14" s="57"/>
      <c r="H14" s="57"/>
      <c r="I14" s="46">
        <v>3</v>
      </c>
      <c r="J14" s="38"/>
    </row>
    <row r="15" spans="1:10" ht="48" customHeight="1" x14ac:dyDescent="0.2">
      <c r="A15" s="58"/>
      <c r="B15" s="57"/>
      <c r="C15" s="57"/>
      <c r="D15" s="57"/>
      <c r="E15" s="57"/>
      <c r="F15" s="57"/>
      <c r="G15" s="57"/>
      <c r="H15" s="57"/>
      <c r="I15" s="46">
        <v>4</v>
      </c>
      <c r="J15" s="38"/>
    </row>
    <row r="16" spans="1:10" ht="24.75" customHeight="1" x14ac:dyDescent="0.2">
      <c r="A16" s="58"/>
      <c r="B16" s="57"/>
      <c r="C16" s="57"/>
      <c r="D16" s="57"/>
      <c r="E16" s="57"/>
      <c r="F16" s="57"/>
      <c r="G16" s="57"/>
      <c r="H16" s="57"/>
      <c r="I16" s="57"/>
      <c r="J16" s="38"/>
    </row>
    <row r="17" spans="1:10" ht="17.25" customHeight="1" x14ac:dyDescent="0.2">
      <c r="A17" s="58"/>
      <c r="B17" s="57"/>
      <c r="C17" s="57"/>
      <c r="D17" s="57"/>
      <c r="E17" s="57"/>
      <c r="F17" s="57"/>
      <c r="G17" s="57"/>
      <c r="H17" s="57"/>
      <c r="I17" s="57"/>
      <c r="J17" s="38"/>
    </row>
    <row r="18" spans="1:10" ht="15" customHeight="1" x14ac:dyDescent="0.2">
      <c r="A18" s="75" t="s">
        <v>406</v>
      </c>
      <c r="B18" s="57"/>
      <c r="C18" s="57"/>
      <c r="D18" s="57"/>
      <c r="E18" s="57"/>
      <c r="F18" s="57"/>
      <c r="G18" s="57"/>
      <c r="H18" s="57"/>
      <c r="I18" s="57"/>
      <c r="J18" s="38"/>
    </row>
    <row r="19" spans="1:10" ht="16.5" hidden="1" customHeight="1" x14ac:dyDescent="0.2">
      <c r="A19" s="58"/>
      <c r="B19" s="57"/>
      <c r="C19" s="57"/>
      <c r="D19" s="57"/>
      <c r="E19" s="57"/>
      <c r="F19" s="57"/>
      <c r="G19" s="57"/>
      <c r="H19" s="57"/>
      <c r="I19" s="57"/>
      <c r="J19" s="38"/>
    </row>
    <row r="20" spans="1:10" ht="15" customHeight="1" x14ac:dyDescent="0.2">
      <c r="B20" s="76"/>
      <c r="C20" s="76"/>
      <c r="D20" s="76"/>
      <c r="E20" s="76"/>
      <c r="F20" s="76"/>
      <c r="G20" s="76"/>
      <c r="H20" s="76"/>
      <c r="I20" s="76"/>
      <c r="J20" s="77"/>
    </row>
    <row r="21" spans="1:10" ht="75.75" customHeight="1" x14ac:dyDescent="0.2">
      <c r="A21" s="486" t="s">
        <v>429</v>
      </c>
      <c r="B21" s="493"/>
      <c r="C21" s="493"/>
      <c r="D21" s="493"/>
      <c r="E21" s="493"/>
      <c r="F21" s="493"/>
      <c r="G21" s="493"/>
      <c r="H21" s="493"/>
      <c r="I21" s="493"/>
      <c r="J21" s="494"/>
    </row>
    <row r="22" spans="1:10" ht="43.5" customHeight="1" x14ac:dyDescent="0.2">
      <c r="A22" s="486"/>
      <c r="B22" s="493"/>
      <c r="C22" s="493"/>
      <c r="D22" s="493"/>
      <c r="E22" s="493"/>
      <c r="F22" s="493"/>
      <c r="G22" s="493"/>
      <c r="H22" s="493"/>
      <c r="I22" s="493"/>
      <c r="J22" s="494"/>
    </row>
    <row r="23" spans="1:10" x14ac:dyDescent="0.2">
      <c r="A23" s="37"/>
      <c r="J23" s="38"/>
    </row>
    <row r="24" spans="1:10" ht="25.5" customHeight="1" x14ac:dyDescent="0.2">
      <c r="A24" s="490" t="s">
        <v>191</v>
      </c>
      <c r="B24" s="491"/>
      <c r="C24" s="491"/>
      <c r="D24" s="491"/>
      <c r="E24" s="491"/>
      <c r="F24" s="491"/>
      <c r="G24" s="491"/>
      <c r="H24" s="491"/>
      <c r="I24" s="491"/>
      <c r="J24" s="492"/>
    </row>
    <row r="25" spans="1:10" ht="27.75" customHeight="1" x14ac:dyDescent="0.2">
      <c r="A25" s="490"/>
      <c r="B25" s="491"/>
      <c r="C25" s="491"/>
      <c r="D25" s="491"/>
      <c r="E25" s="491"/>
      <c r="F25" s="491"/>
      <c r="G25" s="491"/>
      <c r="H25" s="491"/>
      <c r="I25" s="491"/>
      <c r="J25" s="492"/>
    </row>
    <row r="26" spans="1:10" x14ac:dyDescent="0.2">
      <c r="A26" s="37"/>
      <c r="J26" s="38"/>
    </row>
    <row r="27" spans="1:10" x14ac:dyDescent="0.2">
      <c r="A27" s="37"/>
      <c r="J27" s="38"/>
    </row>
    <row r="28" spans="1:10" x14ac:dyDescent="0.2">
      <c r="A28" s="37"/>
      <c r="I28" s="46">
        <v>1</v>
      </c>
      <c r="J28" s="38"/>
    </row>
    <row r="29" spans="1:10" x14ac:dyDescent="0.2">
      <c r="A29" s="37"/>
      <c r="I29" s="46">
        <v>2</v>
      </c>
      <c r="J29" s="38"/>
    </row>
    <row r="30" spans="1:10" x14ac:dyDescent="0.2">
      <c r="A30" s="37"/>
      <c r="I30" s="46">
        <v>3</v>
      </c>
      <c r="J30" s="38"/>
    </row>
    <row r="31" spans="1:10" x14ac:dyDescent="0.2">
      <c r="A31" s="37"/>
      <c r="I31" s="46">
        <v>4</v>
      </c>
      <c r="J31" s="38"/>
    </row>
    <row r="32" spans="1:10" x14ac:dyDescent="0.2">
      <c r="A32" s="37"/>
      <c r="J32" s="38"/>
    </row>
    <row r="33" spans="1:10" x14ac:dyDescent="0.2">
      <c r="A33" s="37"/>
      <c r="J33" s="38"/>
    </row>
    <row r="34" spans="1:10" x14ac:dyDescent="0.2">
      <c r="A34" s="37"/>
      <c r="J34" s="38"/>
    </row>
    <row r="35" spans="1:10" x14ac:dyDescent="0.2">
      <c r="A35" s="37"/>
      <c r="J35" s="38"/>
    </row>
    <row r="36" spans="1:10" x14ac:dyDescent="0.2">
      <c r="A36" s="37"/>
      <c r="J36" s="38"/>
    </row>
    <row r="37" spans="1:10" x14ac:dyDescent="0.2">
      <c r="A37" s="37"/>
      <c r="J37" s="38"/>
    </row>
    <row r="38" spans="1:10" x14ac:dyDescent="0.2">
      <c r="A38" s="37"/>
      <c r="J38" s="38"/>
    </row>
    <row r="39" spans="1:10" x14ac:dyDescent="0.2">
      <c r="A39" s="37"/>
      <c r="J39" s="38"/>
    </row>
    <row r="40" spans="1:10" x14ac:dyDescent="0.2">
      <c r="A40" s="37"/>
      <c r="J40" s="38"/>
    </row>
    <row r="41" spans="1:10" x14ac:dyDescent="0.2">
      <c r="A41" s="37"/>
      <c r="J41" s="38"/>
    </row>
    <row r="42" spans="1:10" x14ac:dyDescent="0.2">
      <c r="A42" s="37"/>
      <c r="J42" s="38"/>
    </row>
    <row r="43" spans="1:10" x14ac:dyDescent="0.2">
      <c r="A43" s="37"/>
      <c r="J43" s="38"/>
    </row>
    <row r="44" spans="1:10" ht="28.5" customHeight="1" x14ac:dyDescent="0.2">
      <c r="A44" s="78" t="s">
        <v>406</v>
      </c>
      <c r="J44" s="38"/>
    </row>
    <row r="45" spans="1:10" ht="79.5" customHeight="1" x14ac:dyDescent="0.2">
      <c r="A45" s="486" t="s">
        <v>412</v>
      </c>
      <c r="B45" s="493"/>
      <c r="C45" s="493"/>
      <c r="D45" s="493"/>
      <c r="E45" s="493"/>
      <c r="F45" s="493"/>
      <c r="G45" s="493"/>
      <c r="H45" s="493"/>
      <c r="I45" s="493"/>
      <c r="J45" s="494"/>
    </row>
    <row r="46" spans="1:10" x14ac:dyDescent="0.2">
      <c r="A46" s="63"/>
      <c r="B46" s="64"/>
      <c r="C46" s="64"/>
      <c r="D46" s="64"/>
      <c r="E46" s="64"/>
      <c r="F46" s="64"/>
      <c r="G46" s="64"/>
      <c r="H46" s="64"/>
      <c r="I46" s="64"/>
      <c r="J46" s="65"/>
    </row>
    <row r="47" spans="1:10" ht="15" customHeight="1" x14ac:dyDescent="0.2">
      <c r="A47" s="487" t="s">
        <v>192</v>
      </c>
      <c r="B47" s="488"/>
      <c r="C47" s="488"/>
      <c r="D47" s="488"/>
      <c r="E47" s="488"/>
      <c r="F47" s="488"/>
      <c r="G47" s="488"/>
      <c r="H47" s="488"/>
      <c r="I47" s="488"/>
      <c r="J47" s="489"/>
    </row>
    <row r="48" spans="1:10" ht="15" customHeight="1" x14ac:dyDescent="0.2">
      <c r="A48" s="487"/>
      <c r="B48" s="488"/>
      <c r="C48" s="488"/>
      <c r="D48" s="488"/>
      <c r="E48" s="488"/>
      <c r="F48" s="488"/>
      <c r="G48" s="488"/>
      <c r="H48" s="488"/>
      <c r="I48" s="488"/>
      <c r="J48" s="489"/>
    </row>
    <row r="49" spans="1:10" ht="15" customHeight="1" x14ac:dyDescent="0.2">
      <c r="A49" s="487"/>
      <c r="B49" s="488"/>
      <c r="C49" s="488"/>
      <c r="D49" s="488"/>
      <c r="E49" s="488"/>
      <c r="F49" s="488"/>
      <c r="G49" s="488"/>
      <c r="H49" s="488"/>
      <c r="I49" s="488"/>
      <c r="J49" s="489"/>
    </row>
    <row r="50" spans="1:10" ht="15" customHeight="1" x14ac:dyDescent="0.2">
      <c r="A50" s="487"/>
      <c r="B50" s="488"/>
      <c r="C50" s="488"/>
      <c r="D50" s="488"/>
      <c r="E50" s="488"/>
      <c r="F50" s="488"/>
      <c r="G50" s="488"/>
      <c r="H50" s="488"/>
      <c r="I50" s="488"/>
      <c r="J50" s="489"/>
    </row>
    <row r="51" spans="1:10" x14ac:dyDescent="0.2">
      <c r="A51" s="37"/>
      <c r="J51" s="38"/>
    </row>
    <row r="52" spans="1:10" x14ac:dyDescent="0.2">
      <c r="A52" s="37"/>
      <c r="J52" s="38"/>
    </row>
    <row r="53" spans="1:10" x14ac:dyDescent="0.2">
      <c r="A53" s="37"/>
      <c r="I53" s="46">
        <v>1</v>
      </c>
      <c r="J53" s="38"/>
    </row>
    <row r="54" spans="1:10" x14ac:dyDescent="0.2">
      <c r="A54" s="37"/>
      <c r="I54" s="46">
        <v>2</v>
      </c>
      <c r="J54" s="38"/>
    </row>
    <row r="55" spans="1:10" x14ac:dyDescent="0.2">
      <c r="A55" s="37"/>
      <c r="I55" s="46">
        <v>3</v>
      </c>
      <c r="J55" s="38"/>
    </row>
    <row r="56" spans="1:10" x14ac:dyDescent="0.2">
      <c r="A56" s="37"/>
      <c r="I56" s="46"/>
      <c r="J56" s="38"/>
    </row>
    <row r="57" spans="1:10" x14ac:dyDescent="0.2">
      <c r="A57" s="37"/>
      <c r="I57" s="46"/>
      <c r="J57" s="38"/>
    </row>
    <row r="58" spans="1:10" x14ac:dyDescent="0.2">
      <c r="A58" s="37"/>
      <c r="I58" s="46">
        <v>4</v>
      </c>
      <c r="J58" s="38"/>
    </row>
    <row r="59" spans="1:10" x14ac:dyDescent="0.2">
      <c r="A59" s="37"/>
      <c r="J59" s="38"/>
    </row>
    <row r="60" spans="1:10" x14ac:dyDescent="0.2">
      <c r="A60" s="37"/>
      <c r="J60" s="38"/>
    </row>
    <row r="61" spans="1:10" x14ac:dyDescent="0.2">
      <c r="A61" s="37"/>
      <c r="J61" s="38"/>
    </row>
    <row r="62" spans="1:10" x14ac:dyDescent="0.2">
      <c r="A62" s="37"/>
      <c r="J62" s="38"/>
    </row>
    <row r="63" spans="1:10" x14ac:dyDescent="0.2">
      <c r="A63" s="37"/>
      <c r="J63" s="38"/>
    </row>
    <row r="64" spans="1:10" x14ac:dyDescent="0.2">
      <c r="A64" s="37"/>
      <c r="J64" s="38"/>
    </row>
    <row r="65" spans="1:10" x14ac:dyDescent="0.2">
      <c r="A65" s="37"/>
      <c r="J65" s="38"/>
    </row>
    <row r="66" spans="1:10" x14ac:dyDescent="0.2">
      <c r="A66" s="37"/>
      <c r="J66" s="38"/>
    </row>
    <row r="67" spans="1:10" x14ac:dyDescent="0.2">
      <c r="A67" s="48" t="s">
        <v>405</v>
      </c>
      <c r="J67" s="38"/>
    </row>
    <row r="68" spans="1:10" x14ac:dyDescent="0.2">
      <c r="A68" s="215"/>
      <c r="J68" s="38"/>
    </row>
    <row r="69" spans="1:10" ht="20.25" customHeight="1" x14ac:dyDescent="0.2">
      <c r="A69" s="527" t="s">
        <v>447</v>
      </c>
      <c r="B69" s="527"/>
      <c r="C69" s="527"/>
      <c r="D69" s="527"/>
      <c r="E69" s="527"/>
      <c r="F69" s="527"/>
      <c r="G69" s="527"/>
      <c r="H69" s="527"/>
      <c r="I69" s="527"/>
      <c r="J69" s="528"/>
    </row>
    <row r="70" spans="1:10" ht="19.5" customHeight="1" x14ac:dyDescent="0.2">
      <c r="A70" s="527"/>
      <c r="B70" s="527"/>
      <c r="C70" s="527"/>
      <c r="D70" s="527"/>
      <c r="E70" s="527"/>
      <c r="F70" s="527"/>
      <c r="G70" s="527"/>
      <c r="H70" s="527"/>
      <c r="I70" s="527"/>
      <c r="J70" s="528"/>
    </row>
    <row r="71" spans="1:10" ht="28.5" customHeight="1" x14ac:dyDescent="0.25">
      <c r="A71" s="524" t="s">
        <v>193</v>
      </c>
      <c r="B71" s="525"/>
      <c r="C71" s="525"/>
      <c r="D71" s="525"/>
      <c r="E71" s="525"/>
      <c r="F71" s="525"/>
      <c r="G71" s="525"/>
      <c r="H71" s="525"/>
      <c r="I71" s="525"/>
      <c r="J71" s="526"/>
    </row>
    <row r="72" spans="1:10" x14ac:dyDescent="0.2">
      <c r="A72" s="79"/>
      <c r="B72" s="80"/>
      <c r="C72" s="80"/>
      <c r="D72" s="80"/>
      <c r="E72" s="80"/>
      <c r="F72" s="80"/>
      <c r="G72" s="80"/>
      <c r="H72" s="80"/>
      <c r="I72" s="80"/>
      <c r="J72" s="81"/>
    </row>
    <row r="73" spans="1:10" x14ac:dyDescent="0.2">
      <c r="A73" s="79"/>
      <c r="B73" s="80"/>
      <c r="C73" s="80"/>
      <c r="D73" s="80"/>
      <c r="E73" s="80"/>
      <c r="F73" s="80"/>
      <c r="G73" s="80"/>
      <c r="H73" s="80"/>
      <c r="I73" s="80"/>
      <c r="J73" s="81"/>
    </row>
    <row r="74" spans="1:10" x14ac:dyDescent="0.2">
      <c r="A74" s="79"/>
      <c r="B74" s="80"/>
      <c r="C74" s="80"/>
      <c r="D74" s="80"/>
      <c r="E74" s="80"/>
      <c r="F74" s="80"/>
      <c r="G74" s="523" t="s">
        <v>413</v>
      </c>
      <c r="H74" s="465"/>
      <c r="I74" s="465"/>
      <c r="J74" s="81"/>
    </row>
    <row r="75" spans="1:10" x14ac:dyDescent="0.2">
      <c r="A75" s="37"/>
      <c r="G75" s="465"/>
      <c r="H75" s="465"/>
      <c r="I75" s="465"/>
      <c r="J75" s="38"/>
    </row>
    <row r="76" spans="1:10" x14ac:dyDescent="0.2">
      <c r="A76" s="37"/>
      <c r="G76" s="465"/>
      <c r="H76" s="465"/>
      <c r="I76" s="465"/>
      <c r="J76" s="38"/>
    </row>
    <row r="77" spans="1:10" x14ac:dyDescent="0.2">
      <c r="A77" s="37"/>
      <c r="G77" s="465"/>
      <c r="H77" s="465"/>
      <c r="I77" s="465"/>
      <c r="J77" s="38"/>
    </row>
    <row r="78" spans="1:10" x14ac:dyDescent="0.2">
      <c r="A78" s="37"/>
      <c r="C78" s="46"/>
      <c r="G78" s="465"/>
      <c r="H78" s="465"/>
      <c r="I78" s="465"/>
      <c r="J78" s="38"/>
    </row>
    <row r="79" spans="1:10" x14ac:dyDescent="0.2">
      <c r="A79" s="37"/>
      <c r="G79" s="465"/>
      <c r="H79" s="465"/>
      <c r="I79" s="465"/>
      <c r="J79" s="38"/>
    </row>
    <row r="80" spans="1:10" x14ac:dyDescent="0.2">
      <c r="A80" s="37"/>
      <c r="G80" s="465"/>
      <c r="H80" s="465"/>
      <c r="I80" s="465"/>
      <c r="J80" s="38"/>
    </row>
    <row r="81" spans="1:10" x14ac:dyDescent="0.2">
      <c r="A81" s="37"/>
      <c r="G81" s="465"/>
      <c r="H81" s="465"/>
      <c r="I81" s="465"/>
      <c r="J81" s="38"/>
    </row>
    <row r="82" spans="1:10" x14ac:dyDescent="0.2">
      <c r="A82" s="37"/>
      <c r="G82" s="465"/>
      <c r="H82" s="465"/>
      <c r="I82" s="465"/>
      <c r="J82" s="38"/>
    </row>
    <row r="83" spans="1:10" x14ac:dyDescent="0.2">
      <c r="A83" s="37"/>
      <c r="G83" s="465"/>
      <c r="H83" s="465"/>
      <c r="I83" s="465"/>
      <c r="J83" s="38"/>
    </row>
    <row r="84" spans="1:10" x14ac:dyDescent="0.2">
      <c r="A84" s="37"/>
      <c r="G84" s="465"/>
      <c r="H84" s="465"/>
      <c r="I84" s="465"/>
      <c r="J84" s="38"/>
    </row>
    <row r="85" spans="1:10" x14ac:dyDescent="0.2">
      <c r="A85" s="37"/>
      <c r="G85" s="465"/>
      <c r="H85" s="465"/>
      <c r="I85" s="465"/>
      <c r="J85" s="38"/>
    </row>
    <row r="86" spans="1:10" x14ac:dyDescent="0.2">
      <c r="A86" s="37"/>
      <c r="G86" s="465"/>
      <c r="H86" s="465"/>
      <c r="I86" s="465"/>
      <c r="J86" s="38"/>
    </row>
    <row r="87" spans="1:10" x14ac:dyDescent="0.2">
      <c r="A87" s="37"/>
      <c r="G87" s="465"/>
      <c r="H87" s="465"/>
      <c r="I87" s="465"/>
      <c r="J87" s="38"/>
    </row>
    <row r="88" spans="1:10" x14ac:dyDescent="0.2">
      <c r="A88" s="37"/>
      <c r="G88" s="465"/>
      <c r="H88" s="465"/>
      <c r="I88" s="465"/>
      <c r="J88" s="38"/>
    </row>
    <row r="89" spans="1:10" x14ac:dyDescent="0.2">
      <c r="A89" s="37"/>
      <c r="G89" s="465"/>
      <c r="H89" s="465"/>
      <c r="I89" s="465"/>
      <c r="J89" s="38"/>
    </row>
    <row r="90" spans="1:10" x14ac:dyDescent="0.2">
      <c r="A90" s="37"/>
      <c r="G90" s="465"/>
      <c r="H90" s="465"/>
      <c r="I90" s="465"/>
      <c r="J90" s="38"/>
    </row>
    <row r="91" spans="1:10" x14ac:dyDescent="0.2">
      <c r="A91" s="37"/>
      <c r="G91" s="465"/>
      <c r="H91" s="465"/>
      <c r="I91" s="465"/>
      <c r="J91" s="38"/>
    </row>
    <row r="92" spans="1:10" x14ac:dyDescent="0.2">
      <c r="A92" s="37"/>
      <c r="G92" s="465"/>
      <c r="H92" s="465"/>
      <c r="I92" s="465"/>
      <c r="J92" s="38"/>
    </row>
    <row r="93" spans="1:10" x14ac:dyDescent="0.2">
      <c r="A93" s="37"/>
      <c r="J93" s="38"/>
    </row>
    <row r="94" spans="1:10" x14ac:dyDescent="0.2">
      <c r="A94" s="37"/>
      <c r="E94" s="136"/>
      <c r="F94" s="136"/>
      <c r="J94" s="38"/>
    </row>
    <row r="95" spans="1:10" x14ac:dyDescent="0.2">
      <c r="A95" s="37"/>
      <c r="J95" s="38"/>
    </row>
    <row r="96" spans="1:10" x14ac:dyDescent="0.2">
      <c r="A96" s="37"/>
      <c r="J96" s="38"/>
    </row>
    <row r="97" spans="1:10" x14ac:dyDescent="0.2">
      <c r="A97" s="37"/>
      <c r="J97" s="38"/>
    </row>
    <row r="98" spans="1:10" x14ac:dyDescent="0.2">
      <c r="A98" s="134"/>
      <c r="B98" s="135"/>
      <c r="J98" s="38"/>
    </row>
    <row r="99" spans="1:10" x14ac:dyDescent="0.2">
      <c r="A99" s="134"/>
      <c r="B99" s="135"/>
      <c r="J99" s="38"/>
    </row>
    <row r="100" spans="1:10" x14ac:dyDescent="0.2">
      <c r="A100" s="134"/>
      <c r="B100" s="135"/>
      <c r="J100" s="38"/>
    </row>
    <row r="101" spans="1:10" x14ac:dyDescent="0.2">
      <c r="A101" s="134"/>
      <c r="B101" s="135"/>
      <c r="J101" s="38"/>
    </row>
    <row r="102" spans="1:10" x14ac:dyDescent="0.2">
      <c r="A102" s="134"/>
      <c r="B102" s="135"/>
      <c r="J102" s="38"/>
    </row>
    <row r="103" spans="1:10" x14ac:dyDescent="0.2">
      <c r="A103" s="134"/>
      <c r="B103" s="135"/>
      <c r="J103" s="38"/>
    </row>
    <row r="104" spans="1:10" x14ac:dyDescent="0.2">
      <c r="A104" s="134"/>
      <c r="B104" s="135"/>
      <c r="J104" s="38"/>
    </row>
    <row r="105" spans="1:10" x14ac:dyDescent="0.2">
      <c r="A105" s="134"/>
      <c r="B105" s="135"/>
      <c r="J105" s="38"/>
    </row>
    <row r="106" spans="1:10" x14ac:dyDescent="0.2">
      <c r="A106" s="134"/>
      <c r="B106" s="135"/>
      <c r="J106" s="38"/>
    </row>
    <row r="107" spans="1:10" x14ac:dyDescent="0.2">
      <c r="A107" s="134"/>
      <c r="B107" s="135"/>
      <c r="J107" s="38"/>
    </row>
    <row r="108" spans="1:10" x14ac:dyDescent="0.2">
      <c r="A108" s="134"/>
      <c r="B108" s="135"/>
      <c r="J108" s="38"/>
    </row>
    <row r="109" spans="1:10" x14ac:dyDescent="0.2">
      <c r="A109" s="134"/>
      <c r="B109" s="135"/>
      <c r="J109" s="38"/>
    </row>
    <row r="110" spans="1:10" x14ac:dyDescent="0.2">
      <c r="A110" s="134"/>
      <c r="B110" s="135"/>
      <c r="J110" s="38"/>
    </row>
    <row r="111" spans="1:10" x14ac:dyDescent="0.2">
      <c r="A111" s="134"/>
      <c r="B111" s="135"/>
      <c r="J111" s="38"/>
    </row>
    <row r="112" spans="1:10" x14ac:dyDescent="0.2">
      <c r="A112" s="37"/>
      <c r="J112" s="38"/>
    </row>
    <row r="113" spans="1:10" x14ac:dyDescent="0.2">
      <c r="J113" s="38"/>
    </row>
    <row r="114" spans="1:10" x14ac:dyDescent="0.2">
      <c r="A114" s="48" t="s">
        <v>405</v>
      </c>
      <c r="J114" s="38"/>
    </row>
    <row r="115" spans="1:10" ht="15" thickBot="1" x14ac:dyDescent="0.25">
      <c r="A115" s="40"/>
      <c r="B115" s="41"/>
      <c r="C115" s="41"/>
      <c r="D115" s="41"/>
      <c r="E115" s="41"/>
      <c r="F115" s="41"/>
      <c r="G115" s="41"/>
      <c r="H115" s="41"/>
      <c r="I115" s="41"/>
      <c r="J115" s="42"/>
    </row>
  </sheetData>
  <sheetProtection algorithmName="SHA-512" hashValue="sK1JY1QlgN3L23/UFblS/+wU1dFDaMYhxoIp6n7ZE6RPu6q0PVPK0FKWcGbYe9zMbb70QSh4tfK5fdxAlD6g4g==" saltValue="RLDVyihR9c4znqt7Eot7Vg==" spinCount="100000" sheet="1" objects="1" scenarios="1"/>
  <mergeCells count="11">
    <mergeCell ref="G74:I92"/>
    <mergeCell ref="A45:J45"/>
    <mergeCell ref="A47:J50"/>
    <mergeCell ref="A71:J71"/>
    <mergeCell ref="A21:J22"/>
    <mergeCell ref="A69:J70"/>
    <mergeCell ref="A1:E4"/>
    <mergeCell ref="F1:I3"/>
    <mergeCell ref="A6:I7"/>
    <mergeCell ref="A8:J10"/>
    <mergeCell ref="A24:J25"/>
  </mergeCells>
  <pageMargins left="0.7" right="0.7" top="0.75" bottom="0.75" header="0.3" footer="0.3"/>
  <pageSetup orientation="portrait" r:id="rId1"/>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906AA-54F9-4B1B-8B65-CB465F5D4715}">
  <dimension ref="A1:I55"/>
  <sheetViews>
    <sheetView zoomScale="98" zoomScaleNormal="98" workbookViewId="0">
      <selection activeCell="G38" sqref="G38"/>
    </sheetView>
  </sheetViews>
  <sheetFormatPr baseColWidth="10" defaultColWidth="11" defaultRowHeight="14.25" x14ac:dyDescent="0.2"/>
  <cols>
    <col min="1" max="1" width="20.875" style="34" customWidth="1"/>
    <col min="2" max="2" width="23.25" style="34" customWidth="1"/>
    <col min="3" max="4" width="18" style="34" customWidth="1"/>
    <col min="5" max="5" width="20.25" style="34" customWidth="1"/>
    <col min="6" max="7" width="11" style="34"/>
    <col min="8" max="8" width="15.25" style="34" customWidth="1"/>
    <col min="9" max="16384" width="11" style="34"/>
  </cols>
  <sheetData>
    <row r="1" spans="1:9" x14ac:dyDescent="0.2">
      <c r="A1" s="509" t="s">
        <v>440</v>
      </c>
      <c r="B1" s="510"/>
      <c r="C1" s="510"/>
      <c r="D1" s="510"/>
      <c r="E1" s="510"/>
      <c r="F1" s="512"/>
      <c r="G1" s="512"/>
      <c r="H1" s="512"/>
      <c r="I1" s="203"/>
    </row>
    <row r="2" spans="1:9" x14ac:dyDescent="0.2">
      <c r="A2" s="511"/>
      <c r="B2" s="364"/>
      <c r="C2" s="364"/>
      <c r="D2" s="364"/>
      <c r="E2" s="364"/>
      <c r="F2" s="365"/>
      <c r="G2" s="365"/>
      <c r="H2" s="365"/>
      <c r="I2" s="205"/>
    </row>
    <row r="3" spans="1:9" x14ac:dyDescent="0.2">
      <c r="A3" s="511"/>
      <c r="B3" s="364"/>
      <c r="C3" s="364"/>
      <c r="D3" s="364"/>
      <c r="E3" s="364"/>
      <c r="F3" s="365"/>
      <c r="G3" s="365"/>
      <c r="H3" s="365"/>
      <c r="I3" s="205"/>
    </row>
    <row r="4" spans="1:9" x14ac:dyDescent="0.2">
      <c r="A4" s="511"/>
      <c r="B4" s="364"/>
      <c r="C4" s="364"/>
      <c r="D4" s="364"/>
      <c r="E4" s="364"/>
      <c r="F4" s="172"/>
      <c r="G4" s="172"/>
      <c r="H4" s="172"/>
      <c r="I4" s="205"/>
    </row>
    <row r="5" spans="1:9" ht="15" x14ac:dyDescent="0.25">
      <c r="A5" s="204"/>
      <c r="B5" s="171"/>
      <c r="C5" s="171"/>
      <c r="D5" s="171"/>
      <c r="E5" s="171"/>
      <c r="F5" s="172"/>
      <c r="G5" s="172"/>
      <c r="H5" s="172"/>
      <c r="I5" s="205"/>
    </row>
    <row r="6" spans="1:9" x14ac:dyDescent="0.2">
      <c r="A6" s="513" t="s">
        <v>20</v>
      </c>
      <c r="B6" s="366"/>
      <c r="C6" s="366"/>
      <c r="D6" s="366"/>
      <c r="E6" s="366"/>
      <c r="F6" s="366"/>
      <c r="G6" s="366"/>
      <c r="H6" s="366"/>
      <c r="I6" s="205"/>
    </row>
    <row r="7" spans="1:9" x14ac:dyDescent="0.2">
      <c r="A7" s="513"/>
      <c r="B7" s="366"/>
      <c r="C7" s="366"/>
      <c r="D7" s="366"/>
      <c r="E7" s="366"/>
      <c r="F7" s="366"/>
      <c r="G7" s="366"/>
      <c r="H7" s="366"/>
      <c r="I7" s="205"/>
    </row>
    <row r="8" spans="1:9" ht="15" customHeight="1" x14ac:dyDescent="0.2">
      <c r="A8" s="529" t="s">
        <v>194</v>
      </c>
      <c r="B8" s="530"/>
      <c r="C8" s="530"/>
      <c r="D8" s="530"/>
      <c r="E8" s="530"/>
      <c r="F8" s="530"/>
      <c r="G8" s="530"/>
      <c r="H8" s="530"/>
      <c r="I8" s="531"/>
    </row>
    <row r="9" spans="1:9" ht="15" customHeight="1" x14ac:dyDescent="0.2">
      <c r="A9" s="529"/>
      <c r="B9" s="530"/>
      <c r="C9" s="530"/>
      <c r="D9" s="530"/>
      <c r="E9" s="530"/>
      <c r="F9" s="530"/>
      <c r="G9" s="530"/>
      <c r="H9" s="530"/>
      <c r="I9" s="531"/>
    </row>
    <row r="10" spans="1:9" ht="15" customHeight="1" x14ac:dyDescent="0.2">
      <c r="A10" s="529"/>
      <c r="B10" s="530"/>
      <c r="C10" s="530"/>
      <c r="D10" s="530"/>
      <c r="E10" s="530"/>
      <c r="F10" s="530"/>
      <c r="G10" s="530"/>
      <c r="H10" s="530"/>
      <c r="I10" s="531"/>
    </row>
    <row r="11" spans="1:9" ht="9.75" customHeight="1" x14ac:dyDescent="0.2">
      <c r="A11" s="529"/>
      <c r="B11" s="530"/>
      <c r="C11" s="530"/>
      <c r="D11" s="530"/>
      <c r="E11" s="530"/>
      <c r="F11" s="530"/>
      <c r="G11" s="530"/>
      <c r="H11" s="530"/>
      <c r="I11" s="531"/>
    </row>
    <row r="12" spans="1:9" ht="15" customHeight="1" x14ac:dyDescent="0.2">
      <c r="A12" s="67"/>
      <c r="B12" s="68"/>
      <c r="C12" s="68"/>
      <c r="D12" s="68"/>
      <c r="E12" s="68"/>
      <c r="F12" s="68"/>
      <c r="G12" s="68"/>
      <c r="H12" s="68"/>
      <c r="I12" s="38"/>
    </row>
    <row r="13" spans="1:9" ht="15" customHeight="1" x14ac:dyDescent="0.2">
      <c r="A13" s="67"/>
      <c r="B13" s="68"/>
      <c r="C13" s="68"/>
      <c r="D13" s="68"/>
      <c r="E13" s="68"/>
      <c r="F13" s="68"/>
      <c r="G13" s="68"/>
      <c r="H13" s="46">
        <v>1</v>
      </c>
      <c r="I13" s="38"/>
    </row>
    <row r="14" spans="1:9" ht="15" customHeight="1" x14ac:dyDescent="0.2">
      <c r="A14" s="67"/>
      <c r="B14" s="68"/>
      <c r="C14" s="68"/>
      <c r="D14" s="68"/>
      <c r="E14" s="68"/>
      <c r="F14" s="68"/>
      <c r="G14" s="68"/>
      <c r="H14" s="46">
        <v>2</v>
      </c>
      <c r="I14" s="38"/>
    </row>
    <row r="15" spans="1:9" ht="15" customHeight="1" x14ac:dyDescent="0.2">
      <c r="A15" s="67"/>
      <c r="B15" s="68"/>
      <c r="C15" s="68"/>
      <c r="D15" s="68"/>
      <c r="E15" s="68"/>
      <c r="F15" s="68"/>
      <c r="G15" s="68"/>
      <c r="H15" s="46">
        <v>3</v>
      </c>
      <c r="I15" s="38"/>
    </row>
    <row r="16" spans="1:9" ht="15" customHeight="1" x14ac:dyDescent="0.2">
      <c r="A16" s="67"/>
      <c r="B16" s="68"/>
      <c r="C16" s="68"/>
      <c r="D16" s="68"/>
      <c r="E16" s="68"/>
      <c r="F16" s="68"/>
      <c r="G16" s="68"/>
      <c r="H16" s="46">
        <v>4</v>
      </c>
      <c r="I16" s="38"/>
    </row>
    <row r="17" spans="1:9" ht="15" customHeight="1" x14ac:dyDescent="0.2">
      <c r="A17" s="67"/>
      <c r="B17" s="68"/>
      <c r="C17" s="68"/>
      <c r="D17" s="68"/>
      <c r="E17" s="68"/>
      <c r="F17" s="68"/>
      <c r="G17" s="68"/>
      <c r="H17" s="68"/>
      <c r="I17" s="38"/>
    </row>
    <row r="18" spans="1:9" ht="15" customHeight="1" x14ac:dyDescent="0.2">
      <c r="A18" s="67"/>
      <c r="B18" s="68"/>
      <c r="C18" s="68"/>
      <c r="D18" s="68"/>
      <c r="E18" s="68"/>
      <c r="F18" s="68"/>
      <c r="G18" s="68"/>
      <c r="H18" s="68"/>
      <c r="I18" s="38"/>
    </row>
    <row r="19" spans="1:9" ht="15" customHeight="1" x14ac:dyDescent="0.2">
      <c r="A19" s="67"/>
      <c r="B19" s="68"/>
      <c r="C19" s="68"/>
      <c r="D19" s="68"/>
      <c r="E19" s="68"/>
      <c r="F19" s="68"/>
      <c r="G19" s="68"/>
      <c r="H19" s="68"/>
      <c r="I19" s="38"/>
    </row>
    <row r="20" spans="1:9" ht="15" customHeight="1" x14ac:dyDescent="0.2">
      <c r="A20" s="67"/>
      <c r="B20" s="68"/>
      <c r="C20" s="68"/>
      <c r="D20" s="68"/>
      <c r="E20" s="68"/>
      <c r="F20" s="68"/>
      <c r="G20" s="68"/>
      <c r="H20" s="68"/>
      <c r="I20" s="38"/>
    </row>
    <row r="21" spans="1:9" ht="15" customHeight="1" x14ac:dyDescent="0.2">
      <c r="A21" s="67"/>
      <c r="B21" s="68"/>
      <c r="C21" s="68"/>
      <c r="D21" s="68"/>
      <c r="E21" s="68"/>
      <c r="F21" s="68"/>
      <c r="G21" s="68"/>
      <c r="H21" s="68"/>
      <c r="I21" s="38"/>
    </row>
    <row r="22" spans="1:9" ht="15" customHeight="1" x14ac:dyDescent="0.2">
      <c r="A22" s="67"/>
      <c r="B22" s="68"/>
      <c r="C22" s="68"/>
      <c r="D22" s="68"/>
      <c r="E22" s="68"/>
      <c r="F22" s="68"/>
      <c r="G22" s="68"/>
      <c r="H22" s="68"/>
      <c r="I22" s="38"/>
    </row>
    <row r="23" spans="1:9" ht="15" customHeight="1" x14ac:dyDescent="0.2">
      <c r="A23" s="67"/>
      <c r="B23" s="68"/>
      <c r="C23" s="68"/>
      <c r="D23" s="68"/>
      <c r="E23" s="68"/>
      <c r="F23" s="68"/>
      <c r="G23" s="68"/>
      <c r="H23" s="68"/>
      <c r="I23" s="38"/>
    </row>
    <row r="24" spans="1:9" ht="15" customHeight="1" x14ac:dyDescent="0.2">
      <c r="A24" s="67"/>
      <c r="B24" s="68"/>
      <c r="C24" s="68"/>
      <c r="D24" s="68"/>
      <c r="E24" s="68"/>
      <c r="F24" s="68"/>
      <c r="G24" s="68"/>
      <c r="H24" s="68"/>
      <c r="I24" s="38"/>
    </row>
    <row r="25" spans="1:9" ht="15" customHeight="1" x14ac:dyDescent="0.2">
      <c r="A25" s="67"/>
      <c r="B25" s="68"/>
      <c r="C25" s="68"/>
      <c r="D25" s="68"/>
      <c r="E25" s="68"/>
      <c r="F25" s="68"/>
      <c r="G25" s="68"/>
      <c r="H25" s="68"/>
      <c r="I25" s="38"/>
    </row>
    <row r="26" spans="1:9" ht="15" customHeight="1" x14ac:dyDescent="0.2">
      <c r="A26" s="67"/>
      <c r="B26" s="68"/>
      <c r="C26" s="68"/>
      <c r="D26" s="68"/>
      <c r="E26" s="68"/>
      <c r="F26" s="68"/>
      <c r="G26" s="68"/>
      <c r="H26" s="68"/>
      <c r="I26" s="38"/>
    </row>
    <row r="27" spans="1:9" ht="15" customHeight="1" x14ac:dyDescent="0.2">
      <c r="A27" s="67"/>
      <c r="B27" s="68"/>
      <c r="C27" s="68"/>
      <c r="D27" s="68"/>
      <c r="E27" s="68"/>
      <c r="F27" s="68"/>
      <c r="G27" s="68"/>
      <c r="H27" s="68"/>
      <c r="I27" s="38"/>
    </row>
    <row r="28" spans="1:9" ht="15" customHeight="1" x14ac:dyDescent="0.2">
      <c r="A28" s="67"/>
      <c r="B28" s="68"/>
      <c r="C28" s="68"/>
      <c r="D28" s="68"/>
      <c r="E28" s="68"/>
      <c r="F28" s="68"/>
      <c r="G28" s="68"/>
      <c r="H28" s="68"/>
      <c r="I28" s="38"/>
    </row>
    <row r="29" spans="1:9" ht="15" customHeight="1" x14ac:dyDescent="0.2">
      <c r="A29" s="67"/>
      <c r="B29" s="68"/>
      <c r="C29" s="68"/>
      <c r="D29" s="68"/>
      <c r="E29" s="68"/>
      <c r="F29" s="68"/>
      <c r="G29" s="68"/>
      <c r="H29" s="68"/>
      <c r="I29" s="38"/>
    </row>
    <row r="30" spans="1:9" ht="15" customHeight="1" x14ac:dyDescent="0.2">
      <c r="A30" s="67"/>
      <c r="B30" s="68"/>
      <c r="C30" s="68"/>
      <c r="D30" s="68"/>
      <c r="E30" s="68"/>
      <c r="F30" s="68"/>
      <c r="G30" s="68"/>
      <c r="H30" s="68"/>
      <c r="I30" s="38"/>
    </row>
    <row r="31" spans="1:9" ht="15" customHeight="1" x14ac:dyDescent="0.2">
      <c r="A31" s="59" t="s">
        <v>411</v>
      </c>
      <c r="B31" s="68"/>
      <c r="C31" s="68"/>
      <c r="D31" s="68"/>
      <c r="E31" s="68"/>
      <c r="F31" s="68"/>
      <c r="G31" s="68"/>
      <c r="H31" s="68"/>
      <c r="I31" s="38"/>
    </row>
    <row r="32" spans="1:9" ht="15" customHeight="1" x14ac:dyDescent="0.2">
      <c r="A32" s="67"/>
      <c r="B32" s="68"/>
      <c r="C32" s="68"/>
      <c r="D32" s="68"/>
      <c r="E32" s="68"/>
      <c r="F32" s="68"/>
      <c r="G32" s="68"/>
      <c r="H32" s="68"/>
      <c r="I32" s="38"/>
    </row>
    <row r="33" spans="1:9" ht="15" customHeight="1" x14ac:dyDescent="0.2">
      <c r="B33" s="68"/>
      <c r="C33" s="68"/>
      <c r="D33" s="68"/>
      <c r="E33" s="68"/>
      <c r="F33" s="68"/>
      <c r="G33" s="68"/>
      <c r="H33" s="68"/>
      <c r="I33" s="38"/>
    </row>
    <row r="34" spans="1:9" ht="15" customHeight="1" x14ac:dyDescent="0.2">
      <c r="A34" s="67"/>
      <c r="B34" s="68"/>
      <c r="C34" s="68"/>
      <c r="D34" s="68"/>
      <c r="E34" s="68"/>
      <c r="F34" s="68"/>
      <c r="G34" s="68"/>
      <c r="H34" s="68"/>
      <c r="I34" s="38"/>
    </row>
    <row r="35" spans="1:9" ht="15" customHeight="1" x14ac:dyDescent="0.2">
      <c r="A35" s="67"/>
      <c r="B35" s="68"/>
      <c r="C35" s="68"/>
      <c r="D35" s="68"/>
      <c r="E35" s="68"/>
      <c r="F35" s="68"/>
      <c r="G35" s="68"/>
      <c r="H35" s="68"/>
      <c r="I35" s="38"/>
    </row>
    <row r="36" spans="1:9" ht="15" customHeight="1" x14ac:dyDescent="0.2">
      <c r="A36" s="67"/>
      <c r="B36" s="68"/>
      <c r="C36" s="68"/>
      <c r="D36" s="68"/>
      <c r="E36" s="68"/>
      <c r="F36" s="68"/>
      <c r="G36" s="68"/>
      <c r="H36" s="68"/>
      <c r="I36" s="38"/>
    </row>
    <row r="37" spans="1:9" ht="15" customHeight="1" x14ac:dyDescent="0.2">
      <c r="A37" s="67"/>
      <c r="B37" s="68"/>
      <c r="C37" s="68"/>
      <c r="D37" s="68"/>
      <c r="E37" s="68"/>
      <c r="F37" s="68"/>
      <c r="G37" s="68"/>
      <c r="H37" s="68"/>
      <c r="I37" s="38"/>
    </row>
    <row r="38" spans="1:9" ht="15" customHeight="1" x14ac:dyDescent="0.2">
      <c r="A38" s="67"/>
      <c r="B38" s="68"/>
      <c r="C38" s="68"/>
      <c r="D38" s="68"/>
      <c r="E38" s="68"/>
      <c r="F38" s="68"/>
      <c r="G38" s="68"/>
      <c r="H38" s="68"/>
      <c r="I38" s="38"/>
    </row>
    <row r="39" spans="1:9" ht="15" customHeight="1" x14ac:dyDescent="0.2">
      <c r="A39" s="67"/>
      <c r="B39" s="68"/>
      <c r="C39" s="68"/>
      <c r="D39" s="68"/>
      <c r="E39" s="68"/>
      <c r="F39" s="68"/>
      <c r="G39" s="68"/>
      <c r="H39" s="68"/>
      <c r="I39" s="38"/>
    </row>
    <row r="40" spans="1:9" ht="15" customHeight="1" x14ac:dyDescent="0.2">
      <c r="A40" s="67"/>
      <c r="B40" s="68"/>
      <c r="C40" s="68"/>
      <c r="D40" s="68"/>
      <c r="E40" s="68"/>
      <c r="F40" s="68"/>
      <c r="G40" s="68"/>
      <c r="H40" s="68"/>
      <c r="I40" s="38"/>
    </row>
    <row r="41" spans="1:9" ht="15" customHeight="1" x14ac:dyDescent="0.2">
      <c r="A41" s="67"/>
      <c r="B41" s="68"/>
      <c r="C41" s="68"/>
      <c r="D41" s="68"/>
      <c r="E41" s="68"/>
      <c r="F41" s="68"/>
      <c r="G41" s="68"/>
      <c r="H41" s="68"/>
      <c r="I41" s="38"/>
    </row>
    <row r="42" spans="1:9" ht="15" customHeight="1" x14ac:dyDescent="0.2">
      <c r="A42" s="67"/>
      <c r="B42" s="68"/>
      <c r="C42" s="68"/>
      <c r="D42" s="68"/>
      <c r="E42" s="68"/>
      <c r="F42" s="68"/>
      <c r="G42" s="68"/>
      <c r="H42" s="68"/>
      <c r="I42" s="38"/>
    </row>
    <row r="43" spans="1:9" ht="15" customHeight="1" x14ac:dyDescent="0.2">
      <c r="A43" s="67"/>
      <c r="B43" s="68"/>
      <c r="C43" s="68"/>
      <c r="D43" s="68"/>
      <c r="E43" s="68"/>
      <c r="F43" s="68"/>
      <c r="G43" s="68"/>
      <c r="H43" s="68"/>
      <c r="I43" s="38"/>
    </row>
    <row r="44" spans="1:9" ht="15" customHeight="1" x14ac:dyDescent="0.2">
      <c r="A44" s="67"/>
      <c r="B44" s="68"/>
      <c r="C44" s="68"/>
      <c r="D44" s="68"/>
      <c r="E44" s="68"/>
      <c r="F44" s="68"/>
      <c r="G44" s="68"/>
      <c r="H44" s="68"/>
      <c r="I44" s="38"/>
    </row>
    <row r="45" spans="1:9" ht="15" customHeight="1" x14ac:dyDescent="0.2">
      <c r="A45" s="67"/>
      <c r="B45" s="68"/>
      <c r="C45" s="68"/>
      <c r="D45" s="68"/>
      <c r="E45" s="68"/>
      <c r="F45" s="68"/>
      <c r="G45" s="68"/>
      <c r="H45" s="68"/>
      <c r="I45" s="38"/>
    </row>
    <row r="46" spans="1:9" ht="15" customHeight="1" x14ac:dyDescent="0.2">
      <c r="A46" s="67"/>
      <c r="B46" s="68"/>
      <c r="C46" s="68"/>
      <c r="D46" s="68"/>
      <c r="E46" s="68"/>
      <c r="F46" s="68"/>
      <c r="G46" s="68"/>
      <c r="H46" s="68"/>
      <c r="I46" s="38"/>
    </row>
    <row r="47" spans="1:9" ht="15" customHeight="1" x14ac:dyDescent="0.2">
      <c r="A47" s="67"/>
      <c r="B47" s="68"/>
      <c r="C47" s="68"/>
      <c r="D47" s="68"/>
      <c r="E47" s="68"/>
      <c r="F47" s="68"/>
      <c r="G47" s="68"/>
      <c r="H47" s="68"/>
      <c r="I47" s="38"/>
    </row>
    <row r="48" spans="1:9" ht="15" customHeight="1" x14ac:dyDescent="0.2">
      <c r="A48" s="67"/>
      <c r="B48" s="68"/>
      <c r="C48" s="68"/>
      <c r="D48" s="68"/>
      <c r="E48" s="68"/>
      <c r="F48" s="68"/>
      <c r="G48" s="68"/>
      <c r="H48" s="68"/>
      <c r="I48" s="38"/>
    </row>
    <row r="49" spans="1:9" ht="15" customHeight="1" x14ac:dyDescent="0.2">
      <c r="A49" s="59" t="s">
        <v>411</v>
      </c>
      <c r="B49" s="68"/>
      <c r="C49" s="68"/>
      <c r="D49" s="68"/>
      <c r="E49" s="68"/>
      <c r="F49" s="68"/>
      <c r="G49" s="68"/>
      <c r="H49" s="68"/>
      <c r="I49" s="38"/>
    </row>
    <row r="50" spans="1:9" ht="15" customHeight="1" x14ac:dyDescent="0.2">
      <c r="A50" s="67"/>
      <c r="B50" s="68"/>
      <c r="C50" s="68"/>
      <c r="D50" s="68"/>
      <c r="E50" s="68"/>
      <c r="F50" s="68"/>
      <c r="G50" s="68"/>
      <c r="H50" s="68"/>
      <c r="I50" s="38"/>
    </row>
    <row r="51" spans="1:9" ht="15" customHeight="1" x14ac:dyDescent="0.2">
      <c r="A51" s="514" t="s">
        <v>448</v>
      </c>
      <c r="B51" s="515"/>
      <c r="C51" s="515"/>
      <c r="D51" s="515"/>
      <c r="E51" s="515"/>
      <c r="F51" s="515"/>
      <c r="G51" s="515"/>
      <c r="H51" s="515"/>
      <c r="I51" s="516"/>
    </row>
    <row r="52" spans="1:9" ht="15" customHeight="1" x14ac:dyDescent="0.2">
      <c r="A52" s="514"/>
      <c r="B52" s="515"/>
      <c r="C52" s="515"/>
      <c r="D52" s="515"/>
      <c r="E52" s="515"/>
      <c r="F52" s="515"/>
      <c r="G52" s="515"/>
      <c r="H52" s="515"/>
      <c r="I52" s="516"/>
    </row>
    <row r="53" spans="1:9" ht="15" customHeight="1" x14ac:dyDescent="0.2">
      <c r="A53" s="514"/>
      <c r="B53" s="515"/>
      <c r="C53" s="515"/>
      <c r="D53" s="515"/>
      <c r="E53" s="515"/>
      <c r="F53" s="515"/>
      <c r="G53" s="515"/>
      <c r="H53" s="515"/>
      <c r="I53" s="516"/>
    </row>
    <row r="54" spans="1:9" ht="15" customHeight="1" x14ac:dyDescent="0.2">
      <c r="A54" s="514"/>
      <c r="B54" s="515"/>
      <c r="C54" s="515"/>
      <c r="D54" s="515"/>
      <c r="E54" s="515"/>
      <c r="F54" s="515"/>
      <c r="G54" s="515"/>
      <c r="H54" s="515"/>
      <c r="I54" s="516"/>
    </row>
    <row r="55" spans="1:9" ht="15" customHeight="1" thickBot="1" x14ac:dyDescent="0.25">
      <c r="A55" s="72" t="s">
        <v>188</v>
      </c>
      <c r="B55" s="73"/>
      <c r="C55" s="73"/>
      <c r="D55" s="73"/>
      <c r="E55" s="73"/>
      <c r="F55" s="73"/>
      <c r="G55" s="73"/>
      <c r="H55" s="73"/>
      <c r="I55" s="42"/>
    </row>
  </sheetData>
  <sheetProtection algorithmName="SHA-512" hashValue="ICe7O3oyTmtWxe40otUwMmnVvCj134EhcoJ3iqtfXnnH+gafN3WYHR9FoNWJMdCFxiEWads1P9zHWWA9udIedQ==" saltValue="gi4wJL1G0LyKEJrjqVyptw==" spinCount="100000" sheet="1" objects="1" scenarios="1"/>
  <mergeCells count="5">
    <mergeCell ref="A1:E4"/>
    <mergeCell ref="F1:H3"/>
    <mergeCell ref="A6:H7"/>
    <mergeCell ref="A8:I11"/>
    <mergeCell ref="A51:I54"/>
  </mergeCells>
  <pageMargins left="0.7" right="0.7" top="0.75" bottom="0.75" header="0.3" footer="0.3"/>
  <pageSetup orientation="portrait" r:id="rId1"/>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A085D7-158E-4B26-862A-467A5107BF5A}">
  <dimension ref="A1:N99"/>
  <sheetViews>
    <sheetView topLeftCell="B1" zoomScale="96" zoomScaleNormal="96" workbookViewId="0">
      <selection activeCell="M35" sqref="M35"/>
    </sheetView>
  </sheetViews>
  <sheetFormatPr baseColWidth="10" defaultColWidth="11" defaultRowHeight="14.25" x14ac:dyDescent="0.2"/>
  <cols>
    <col min="1" max="1" width="20.875" style="34" customWidth="1"/>
    <col min="2" max="2" width="23.25" style="34" customWidth="1"/>
    <col min="3" max="4" width="18" style="34" customWidth="1"/>
    <col min="5" max="6" width="20.25" style="34" customWidth="1"/>
    <col min="7" max="7" width="11" style="34"/>
    <col min="8" max="8" width="17.875" style="34" customWidth="1"/>
    <col min="9" max="9" width="7.875" style="34" customWidth="1"/>
    <col min="10" max="16384" width="11" style="34"/>
  </cols>
  <sheetData>
    <row r="1" spans="1:10" ht="15" x14ac:dyDescent="0.25">
      <c r="A1" s="509" t="s">
        <v>440</v>
      </c>
      <c r="B1" s="510"/>
      <c r="C1" s="510"/>
      <c r="D1" s="510"/>
      <c r="E1" s="510"/>
      <c r="F1" s="202"/>
      <c r="G1" s="512"/>
      <c r="H1" s="512"/>
      <c r="I1" s="203"/>
    </row>
    <row r="2" spans="1:10" ht="15" x14ac:dyDescent="0.25">
      <c r="A2" s="511"/>
      <c r="B2" s="364"/>
      <c r="C2" s="364"/>
      <c r="D2" s="364"/>
      <c r="E2" s="364"/>
      <c r="F2" s="171"/>
      <c r="G2" s="365"/>
      <c r="H2" s="365"/>
      <c r="I2" s="205"/>
    </row>
    <row r="3" spans="1:10" ht="15" x14ac:dyDescent="0.25">
      <c r="A3" s="511"/>
      <c r="B3" s="364"/>
      <c r="C3" s="364"/>
      <c r="D3" s="364"/>
      <c r="E3" s="364"/>
      <c r="F3" s="171"/>
      <c r="G3" s="365"/>
      <c r="H3" s="365"/>
      <c r="I3" s="205"/>
    </row>
    <row r="4" spans="1:10" ht="15" x14ac:dyDescent="0.25">
      <c r="A4" s="511"/>
      <c r="B4" s="364"/>
      <c r="C4" s="364"/>
      <c r="D4" s="364"/>
      <c r="E4" s="364"/>
      <c r="F4" s="171"/>
      <c r="G4" s="172"/>
      <c r="H4" s="172"/>
      <c r="I4" s="205"/>
    </row>
    <row r="5" spans="1:10" ht="15" x14ac:dyDescent="0.25">
      <c r="A5" s="204"/>
      <c r="B5" s="171"/>
      <c r="C5" s="171"/>
      <c r="D5" s="171"/>
      <c r="E5" s="171"/>
      <c r="F5" s="171"/>
      <c r="G5" s="172"/>
      <c r="H5" s="172"/>
      <c r="I5" s="205"/>
    </row>
    <row r="6" spans="1:10" x14ac:dyDescent="0.2">
      <c r="A6" s="513" t="s">
        <v>21</v>
      </c>
      <c r="B6" s="366"/>
      <c r="C6" s="366"/>
      <c r="D6" s="366"/>
      <c r="E6" s="366"/>
      <c r="F6" s="366"/>
      <c r="G6" s="366"/>
      <c r="H6" s="366"/>
      <c r="I6" s="205"/>
    </row>
    <row r="7" spans="1:10" x14ac:dyDescent="0.2">
      <c r="A7" s="513"/>
      <c r="B7" s="366"/>
      <c r="C7" s="366"/>
      <c r="D7" s="366"/>
      <c r="E7" s="366"/>
      <c r="F7" s="366"/>
      <c r="G7" s="366"/>
      <c r="H7" s="366"/>
      <c r="I7" s="205"/>
    </row>
    <row r="8" spans="1:10" ht="15" customHeight="1" x14ac:dyDescent="0.2">
      <c r="A8" s="541" t="s">
        <v>195</v>
      </c>
      <c r="B8" s="542"/>
      <c r="C8" s="542"/>
      <c r="D8" s="542"/>
      <c r="E8" s="542"/>
      <c r="F8" s="542"/>
      <c r="G8" s="542"/>
      <c r="H8" s="542"/>
      <c r="I8" s="543"/>
    </row>
    <row r="9" spans="1:10" ht="21" customHeight="1" x14ac:dyDescent="0.2">
      <c r="A9" s="541"/>
      <c r="B9" s="542"/>
      <c r="C9" s="542"/>
      <c r="D9" s="542"/>
      <c r="E9" s="542"/>
      <c r="F9" s="542"/>
      <c r="G9" s="542"/>
      <c r="H9" s="542"/>
      <c r="I9" s="543"/>
    </row>
    <row r="10" spans="1:10" ht="31.5" customHeight="1" x14ac:dyDescent="0.2">
      <c r="A10" s="541"/>
      <c r="B10" s="542"/>
      <c r="C10" s="542"/>
      <c r="D10" s="542"/>
      <c r="E10" s="542"/>
      <c r="F10" s="542"/>
      <c r="G10" s="542"/>
      <c r="H10" s="542"/>
      <c r="I10" s="543"/>
    </row>
    <row r="11" spans="1:10" x14ac:dyDescent="0.2">
      <c r="A11" s="37"/>
      <c r="I11" s="38"/>
    </row>
    <row r="12" spans="1:10" ht="58.5" customHeight="1" x14ac:dyDescent="0.2">
      <c r="A12" s="74" t="s">
        <v>190</v>
      </c>
      <c r="B12" s="57"/>
      <c r="C12" s="57"/>
      <c r="D12" s="57"/>
      <c r="E12" s="57"/>
      <c r="F12" s="57"/>
      <c r="G12" s="57"/>
      <c r="H12" s="115">
        <v>1</v>
      </c>
      <c r="I12" s="38"/>
      <c r="J12" s="101"/>
    </row>
    <row r="13" spans="1:10" ht="58.5" customHeight="1" x14ac:dyDescent="0.2">
      <c r="A13" s="58"/>
      <c r="B13" s="57"/>
      <c r="C13" s="57"/>
      <c r="D13" s="57"/>
      <c r="E13" s="57"/>
      <c r="F13" s="57"/>
      <c r="G13" s="57"/>
      <c r="H13" s="115">
        <v>2</v>
      </c>
      <c r="I13" s="38"/>
      <c r="J13" s="101"/>
    </row>
    <row r="14" spans="1:10" ht="35.25" customHeight="1" x14ac:dyDescent="0.2">
      <c r="A14" s="58"/>
      <c r="B14" s="57"/>
      <c r="C14" s="57"/>
      <c r="D14" s="57"/>
      <c r="E14" s="57"/>
      <c r="F14" s="57"/>
      <c r="G14" s="57"/>
      <c r="H14" s="115">
        <v>3</v>
      </c>
      <c r="I14" s="38"/>
      <c r="J14" s="101"/>
    </row>
    <row r="15" spans="1:10" ht="48" customHeight="1" x14ac:dyDescent="0.2">
      <c r="A15" s="58"/>
      <c r="B15" s="57"/>
      <c r="C15" s="57"/>
      <c r="D15" s="57"/>
      <c r="E15" s="57"/>
      <c r="F15" s="57"/>
      <c r="G15" s="57"/>
      <c r="H15" s="115">
        <v>4</v>
      </c>
      <c r="I15" s="38"/>
      <c r="J15" s="101"/>
    </row>
    <row r="16" spans="1:10" ht="24.75" customHeight="1" x14ac:dyDescent="0.2">
      <c r="A16" s="58"/>
      <c r="B16" s="57"/>
      <c r="C16" s="57"/>
      <c r="D16" s="57"/>
      <c r="E16" s="57"/>
      <c r="F16" s="57"/>
      <c r="G16" s="57"/>
      <c r="I16" s="38"/>
    </row>
    <row r="17" spans="1:14" ht="17.25" customHeight="1" x14ac:dyDescent="0.2">
      <c r="A17" s="58"/>
      <c r="B17" s="57"/>
      <c r="C17" s="57"/>
      <c r="D17" s="57"/>
      <c r="E17" s="57"/>
      <c r="F17" s="57"/>
      <c r="G17" s="57"/>
      <c r="I17" s="38"/>
    </row>
    <row r="18" spans="1:14" ht="16.5" hidden="1" customHeight="1" x14ac:dyDescent="0.2">
      <c r="A18" s="58"/>
      <c r="B18" s="57"/>
      <c r="C18" s="57"/>
      <c r="D18" s="57"/>
      <c r="E18" s="57"/>
      <c r="F18" s="57"/>
      <c r="G18" s="57"/>
      <c r="H18" s="57"/>
      <c r="I18" s="38"/>
    </row>
    <row r="19" spans="1:14" ht="15" customHeight="1" x14ac:dyDescent="0.2">
      <c r="A19" s="59" t="s">
        <v>414</v>
      </c>
      <c r="I19" s="38"/>
    </row>
    <row r="20" spans="1:14" ht="57.75" customHeight="1" x14ac:dyDescent="0.2">
      <c r="A20" s="486" t="s">
        <v>430</v>
      </c>
      <c r="B20" s="493"/>
      <c r="C20" s="493"/>
      <c r="D20" s="493"/>
      <c r="E20" s="493"/>
      <c r="F20" s="493"/>
      <c r="G20" s="493"/>
      <c r="H20" s="493"/>
      <c r="I20" s="494"/>
    </row>
    <row r="21" spans="1:14" ht="46.5" customHeight="1" x14ac:dyDescent="0.2">
      <c r="A21" s="544" t="s">
        <v>196</v>
      </c>
      <c r="B21" s="545"/>
      <c r="C21" s="545"/>
      <c r="D21" s="545"/>
      <c r="E21" s="545"/>
      <c r="F21" s="545"/>
      <c r="G21" s="545"/>
      <c r="H21" s="545"/>
      <c r="I21" s="546"/>
      <c r="M21" s="34">
        <f>8*75000</f>
        <v>600000</v>
      </c>
      <c r="N21" s="34">
        <f>+M21/5</f>
        <v>120000</v>
      </c>
    </row>
    <row r="22" spans="1:14" ht="65.25" customHeight="1" x14ac:dyDescent="0.2">
      <c r="A22" s="60"/>
      <c r="B22" s="61"/>
      <c r="C22" s="61"/>
      <c r="D22" s="61"/>
      <c r="E22" s="61"/>
      <c r="F22" s="61"/>
      <c r="G22" s="61"/>
      <c r="H22" s="61"/>
      <c r="I22" s="62"/>
      <c r="J22" s="101">
        <v>1</v>
      </c>
    </row>
    <row r="23" spans="1:14" ht="65.25" customHeight="1" x14ac:dyDescent="0.2">
      <c r="A23" s="60"/>
      <c r="B23" s="61"/>
      <c r="C23" s="61"/>
      <c r="D23" s="61"/>
      <c r="E23" s="61"/>
      <c r="F23" s="61"/>
      <c r="G23" s="61"/>
      <c r="H23" s="61"/>
      <c r="I23" s="62"/>
      <c r="J23" s="101">
        <v>2</v>
      </c>
    </row>
    <row r="24" spans="1:14" x14ac:dyDescent="0.2">
      <c r="A24" s="37"/>
      <c r="I24" s="38"/>
      <c r="J24" s="101">
        <v>3</v>
      </c>
    </row>
    <row r="25" spans="1:14" ht="25.5" customHeight="1" x14ac:dyDescent="0.2">
      <c r="A25" s="490"/>
      <c r="B25" s="491"/>
      <c r="C25" s="491"/>
      <c r="D25" s="491"/>
      <c r="E25" s="491"/>
      <c r="F25" s="491"/>
      <c r="G25" s="491"/>
      <c r="H25" s="491"/>
      <c r="I25" s="492"/>
      <c r="J25" s="101">
        <v>4</v>
      </c>
    </row>
    <row r="26" spans="1:14" ht="45.75" customHeight="1" x14ac:dyDescent="0.2">
      <c r="A26" s="490"/>
      <c r="B26" s="491"/>
      <c r="C26" s="491"/>
      <c r="D26" s="491"/>
      <c r="E26" s="491"/>
      <c r="F26" s="491"/>
      <c r="G26" s="491"/>
      <c r="H26" s="491"/>
      <c r="I26" s="492"/>
    </row>
    <row r="27" spans="1:14" x14ac:dyDescent="0.2">
      <c r="A27" s="37"/>
      <c r="I27" s="38"/>
    </row>
    <row r="28" spans="1:14" x14ac:dyDescent="0.2">
      <c r="A28" s="37"/>
      <c r="I28" s="38"/>
    </row>
    <row r="29" spans="1:14" x14ac:dyDescent="0.2">
      <c r="A29" s="37"/>
      <c r="I29" s="38"/>
    </row>
    <row r="30" spans="1:14" x14ac:dyDescent="0.2">
      <c r="A30" s="37"/>
      <c r="I30" s="38"/>
    </row>
    <row r="31" spans="1:14" x14ac:dyDescent="0.2">
      <c r="A31" s="37"/>
      <c r="I31" s="38"/>
    </row>
    <row r="32" spans="1:14" x14ac:dyDescent="0.2">
      <c r="A32" s="37"/>
      <c r="I32" s="38"/>
    </row>
    <row r="33" spans="1:9" ht="6.75" customHeight="1" x14ac:dyDescent="0.2">
      <c r="A33" s="37"/>
      <c r="I33" s="38"/>
    </row>
    <row r="34" spans="1:9" x14ac:dyDescent="0.2">
      <c r="A34" s="59" t="s">
        <v>406</v>
      </c>
      <c r="I34" s="38"/>
    </row>
    <row r="35" spans="1:9" ht="16.5" customHeight="1" x14ac:dyDescent="0.2">
      <c r="A35" s="490" t="s">
        <v>431</v>
      </c>
      <c r="B35" s="496"/>
      <c r="C35" s="496"/>
      <c r="D35" s="496"/>
      <c r="E35" s="496"/>
      <c r="F35" s="496"/>
      <c r="G35" s="496"/>
      <c r="H35" s="496"/>
      <c r="I35" s="497"/>
    </row>
    <row r="36" spans="1:9" ht="37.5" customHeight="1" x14ac:dyDescent="0.2">
      <c r="A36" s="495"/>
      <c r="B36" s="496"/>
      <c r="C36" s="496"/>
      <c r="D36" s="496"/>
      <c r="E36" s="496"/>
      <c r="F36" s="496"/>
      <c r="G36" s="496"/>
      <c r="H36" s="496"/>
      <c r="I36" s="497"/>
    </row>
    <row r="37" spans="1:9" ht="12" customHeight="1" x14ac:dyDescent="0.2">
      <c r="A37" s="495"/>
      <c r="B37" s="496"/>
      <c r="C37" s="496"/>
      <c r="D37" s="496"/>
      <c r="E37" s="496"/>
      <c r="F37" s="496"/>
      <c r="G37" s="496"/>
      <c r="H37" s="496"/>
      <c r="I37" s="497"/>
    </row>
    <row r="38" spans="1:9" ht="14.25" customHeight="1" x14ac:dyDescent="0.2">
      <c r="A38" s="547" t="s">
        <v>393</v>
      </c>
      <c r="B38" s="548"/>
      <c r="C38" s="548"/>
      <c r="D38" s="548"/>
      <c r="E38" s="548"/>
      <c r="F38" s="548"/>
      <c r="G38" s="548"/>
      <c r="H38" s="548"/>
      <c r="I38" s="549"/>
    </row>
    <row r="39" spans="1:9" ht="15" customHeight="1" x14ac:dyDescent="0.2">
      <c r="A39" s="547"/>
      <c r="B39" s="548"/>
      <c r="C39" s="548"/>
      <c r="D39" s="548"/>
      <c r="E39" s="548"/>
      <c r="F39" s="548"/>
      <c r="G39" s="548"/>
      <c r="H39" s="548"/>
      <c r="I39" s="549"/>
    </row>
    <row r="40" spans="1:9" ht="15" x14ac:dyDescent="0.2">
      <c r="A40" s="116"/>
      <c r="B40" s="113"/>
      <c r="C40" s="113"/>
      <c r="D40" s="113"/>
      <c r="E40" s="113"/>
      <c r="F40" s="113"/>
      <c r="G40" s="113"/>
      <c r="H40" s="113"/>
      <c r="I40" s="114"/>
    </row>
    <row r="41" spans="1:9" x14ac:dyDescent="0.2">
      <c r="A41" s="541"/>
      <c r="B41" s="542"/>
      <c r="C41" s="542"/>
      <c r="D41" s="542"/>
      <c r="E41" s="542"/>
      <c r="F41" s="542"/>
      <c r="G41" s="542"/>
      <c r="H41" s="542"/>
      <c r="I41" s="543"/>
    </row>
    <row r="42" spans="1:9" x14ac:dyDescent="0.2">
      <c r="A42" s="541"/>
      <c r="B42" s="542"/>
      <c r="C42" s="542"/>
      <c r="D42" s="542"/>
      <c r="E42" s="542"/>
      <c r="F42" s="542"/>
      <c r="G42" s="542"/>
      <c r="H42" s="542"/>
      <c r="I42" s="543"/>
    </row>
    <row r="43" spans="1:9" ht="46.5" customHeight="1" x14ac:dyDescent="0.2">
      <c r="A43" s="541"/>
      <c r="B43" s="542"/>
      <c r="C43" s="542"/>
      <c r="D43" s="542"/>
      <c r="E43" s="542"/>
      <c r="F43" s="542"/>
      <c r="G43" s="542"/>
      <c r="H43" s="542"/>
      <c r="I43" s="543"/>
    </row>
    <row r="44" spans="1:9" ht="28.5" customHeight="1" x14ac:dyDescent="0.2">
      <c r="I44" s="38"/>
    </row>
    <row r="45" spans="1:9" ht="52.5" customHeight="1" x14ac:dyDescent="0.2">
      <c r="A45" s="490"/>
      <c r="B45" s="491"/>
      <c r="C45" s="491"/>
      <c r="D45" s="491"/>
      <c r="E45" s="491"/>
      <c r="F45" s="491"/>
      <c r="G45" s="491"/>
      <c r="H45" s="491"/>
      <c r="I45" s="38"/>
    </row>
    <row r="46" spans="1:9" x14ac:dyDescent="0.2">
      <c r="A46" s="37"/>
      <c r="I46" s="38"/>
    </row>
    <row r="47" spans="1:9" x14ac:dyDescent="0.2">
      <c r="A47" s="539"/>
      <c r="B47" s="540"/>
      <c r="C47" s="540"/>
      <c r="D47" s="540"/>
      <c r="E47" s="540"/>
      <c r="F47" s="540"/>
      <c r="G47" s="540"/>
      <c r="H47" s="540"/>
      <c r="I47" s="38"/>
    </row>
    <row r="48" spans="1:9" x14ac:dyDescent="0.2">
      <c r="A48" s="539"/>
      <c r="B48" s="540"/>
      <c r="C48" s="540"/>
      <c r="D48" s="540"/>
      <c r="E48" s="540"/>
      <c r="F48" s="540"/>
      <c r="G48" s="540"/>
      <c r="H48" s="540"/>
      <c r="I48" s="38"/>
    </row>
    <row r="49" spans="1:9" x14ac:dyDescent="0.2">
      <c r="A49" s="539"/>
      <c r="B49" s="540"/>
      <c r="C49" s="540"/>
      <c r="D49" s="540"/>
      <c r="E49" s="540"/>
      <c r="F49" s="540"/>
      <c r="G49" s="540"/>
      <c r="H49" s="540"/>
      <c r="I49" s="38"/>
    </row>
    <row r="50" spans="1:9" x14ac:dyDescent="0.2">
      <c r="A50" s="539"/>
      <c r="B50" s="540"/>
      <c r="C50" s="540"/>
      <c r="D50" s="540"/>
      <c r="E50" s="540"/>
      <c r="F50" s="540"/>
      <c r="G50" s="540"/>
      <c r="H50" s="540"/>
      <c r="I50" s="38"/>
    </row>
    <row r="51" spans="1:9" x14ac:dyDescent="0.2">
      <c r="A51" s="37"/>
      <c r="I51" s="38"/>
    </row>
    <row r="52" spans="1:9" x14ac:dyDescent="0.2">
      <c r="A52" s="37"/>
      <c r="I52" s="38"/>
    </row>
    <row r="53" spans="1:9" ht="6.75" customHeight="1" x14ac:dyDescent="0.2">
      <c r="A53" s="37"/>
      <c r="I53" s="38"/>
    </row>
    <row r="54" spans="1:9" x14ac:dyDescent="0.2">
      <c r="A54" s="48" t="s">
        <v>405</v>
      </c>
      <c r="I54" s="38"/>
    </row>
    <row r="55" spans="1:9" x14ac:dyDescent="0.2">
      <c r="A55" s="37"/>
      <c r="I55" s="38"/>
    </row>
    <row r="56" spans="1:9" ht="16.5" customHeight="1" x14ac:dyDescent="0.2">
      <c r="A56" s="535" t="s">
        <v>432</v>
      </c>
      <c r="B56" s="536"/>
      <c r="C56" s="536"/>
      <c r="D56" s="536"/>
      <c r="E56" s="536"/>
      <c r="F56" s="536"/>
      <c r="G56" s="536"/>
      <c r="H56" s="536"/>
      <c r="I56" s="537"/>
    </row>
    <row r="57" spans="1:9" ht="16.5" customHeight="1" x14ac:dyDescent="0.2">
      <c r="A57" s="535"/>
      <c r="B57" s="536"/>
      <c r="C57" s="536"/>
      <c r="D57" s="536"/>
      <c r="E57" s="536"/>
      <c r="F57" s="536"/>
      <c r="G57" s="536"/>
      <c r="H57" s="536"/>
      <c r="I57" s="537"/>
    </row>
    <row r="58" spans="1:9" ht="16.5" customHeight="1" x14ac:dyDescent="0.2">
      <c r="A58" s="535"/>
      <c r="B58" s="536"/>
      <c r="C58" s="536"/>
      <c r="D58" s="536"/>
      <c r="E58" s="536"/>
      <c r="F58" s="536"/>
      <c r="G58" s="536"/>
      <c r="H58" s="536"/>
      <c r="I58" s="537"/>
    </row>
    <row r="59" spans="1:9" x14ac:dyDescent="0.2">
      <c r="A59" s="37"/>
      <c r="I59" s="38"/>
    </row>
    <row r="60" spans="1:9" ht="16.5" customHeight="1" x14ac:dyDescent="0.2">
      <c r="A60" s="491" t="s">
        <v>197</v>
      </c>
      <c r="B60" s="491"/>
      <c r="C60" s="491"/>
      <c r="D60" s="491"/>
      <c r="E60" s="491"/>
      <c r="F60" s="491"/>
      <c r="G60" s="491"/>
      <c r="H60" s="491"/>
      <c r="I60" s="492"/>
    </row>
    <row r="61" spans="1:9" ht="16.5" customHeight="1" x14ac:dyDescent="0.2">
      <c r="A61" s="491"/>
      <c r="B61" s="491"/>
      <c r="C61" s="491"/>
      <c r="D61" s="491"/>
      <c r="E61" s="491"/>
      <c r="F61" s="491"/>
      <c r="G61" s="491"/>
      <c r="H61" s="491"/>
      <c r="I61" s="492"/>
    </row>
    <row r="62" spans="1:9" ht="7.5" customHeight="1" x14ac:dyDescent="0.2">
      <c r="A62" s="491"/>
      <c r="B62" s="491"/>
      <c r="C62" s="491"/>
      <c r="D62" s="491"/>
      <c r="E62" s="491"/>
      <c r="F62" s="491"/>
      <c r="G62" s="491"/>
      <c r="H62" s="491"/>
      <c r="I62" s="492"/>
    </row>
    <row r="63" spans="1:9" ht="33" customHeight="1" x14ac:dyDescent="0.2">
      <c r="A63" s="491"/>
      <c r="B63" s="491"/>
      <c r="C63" s="491"/>
      <c r="D63" s="491"/>
      <c r="E63" s="491"/>
      <c r="F63" s="491"/>
      <c r="G63" s="491"/>
      <c r="H63" s="491"/>
      <c r="I63" s="492"/>
    </row>
    <row r="64" spans="1:9" x14ac:dyDescent="0.2">
      <c r="A64" s="37"/>
      <c r="I64" s="38"/>
    </row>
    <row r="65" spans="1:9" ht="78.75" customHeight="1" x14ac:dyDescent="0.25">
      <c r="A65" s="524"/>
      <c r="B65" s="525"/>
      <c r="C65" s="525"/>
      <c r="D65" s="525"/>
      <c r="E65" s="525"/>
      <c r="F65" s="525"/>
      <c r="G65" s="525"/>
      <c r="H65" s="525"/>
      <c r="I65" s="526"/>
    </row>
    <row r="66" spans="1:9" x14ac:dyDescent="0.2">
      <c r="A66" s="79"/>
      <c r="B66" s="80"/>
      <c r="C66" s="80"/>
      <c r="D66" s="80"/>
      <c r="E66" s="80"/>
      <c r="F66" s="80"/>
      <c r="G66" s="80"/>
      <c r="H66" s="80"/>
      <c r="I66" s="81"/>
    </row>
    <row r="67" spans="1:9" x14ac:dyDescent="0.2">
      <c r="A67" s="79"/>
      <c r="B67" s="80"/>
      <c r="C67" s="80"/>
      <c r="D67" s="80"/>
      <c r="E67" s="80"/>
      <c r="F67" s="80"/>
      <c r="G67" s="80"/>
      <c r="H67" s="80"/>
      <c r="I67" s="81"/>
    </row>
    <row r="68" spans="1:9" x14ac:dyDescent="0.2">
      <c r="A68" s="79"/>
      <c r="B68" s="80"/>
      <c r="C68" s="80"/>
      <c r="D68" s="80"/>
      <c r="E68" s="80"/>
      <c r="F68" s="80"/>
      <c r="G68" s="80"/>
      <c r="H68" s="80"/>
      <c r="I68" s="81"/>
    </row>
    <row r="69" spans="1:9" x14ac:dyDescent="0.2">
      <c r="A69" s="79"/>
      <c r="B69" s="80"/>
      <c r="C69" s="80"/>
      <c r="D69" s="80"/>
      <c r="E69" s="80"/>
      <c r="F69" s="80"/>
      <c r="G69" s="80"/>
      <c r="H69" s="80"/>
      <c r="I69" s="81"/>
    </row>
    <row r="70" spans="1:9" x14ac:dyDescent="0.2">
      <c r="A70" s="37"/>
      <c r="I70" s="38"/>
    </row>
    <row r="71" spans="1:9" x14ac:dyDescent="0.2">
      <c r="A71" s="37"/>
      <c r="I71" s="38"/>
    </row>
    <row r="72" spans="1:9" x14ac:dyDescent="0.2">
      <c r="A72" s="37"/>
      <c r="I72" s="38"/>
    </row>
    <row r="73" spans="1:9" x14ac:dyDescent="0.2">
      <c r="A73" s="37"/>
      <c r="I73" s="38"/>
    </row>
    <row r="74" spans="1:9" ht="103.5" customHeight="1" x14ac:dyDescent="0.2">
      <c r="A74" s="37"/>
      <c r="I74" s="38"/>
    </row>
    <row r="75" spans="1:9" ht="103.5" customHeight="1" x14ac:dyDescent="0.2">
      <c r="I75" s="38"/>
    </row>
    <row r="76" spans="1:9" ht="103.5" customHeight="1" x14ac:dyDescent="0.2">
      <c r="I76" s="38"/>
    </row>
    <row r="77" spans="1:9" x14ac:dyDescent="0.2">
      <c r="I77" s="38"/>
    </row>
    <row r="78" spans="1:9" ht="34.5" customHeight="1" x14ac:dyDescent="0.2">
      <c r="A78" s="37"/>
      <c r="I78" s="38"/>
    </row>
    <row r="79" spans="1:9" x14ac:dyDescent="0.2">
      <c r="A79" s="48" t="s">
        <v>405</v>
      </c>
      <c r="C79" s="46"/>
      <c r="I79" s="38"/>
    </row>
    <row r="80" spans="1:9" x14ac:dyDescent="0.2">
      <c r="A80" s="37"/>
      <c r="I80" s="38"/>
    </row>
    <row r="81" spans="1:9" ht="63" customHeight="1" x14ac:dyDescent="0.2">
      <c r="A81" s="490" t="s">
        <v>433</v>
      </c>
      <c r="B81" s="491"/>
      <c r="C81" s="491"/>
      <c r="D81" s="491"/>
      <c r="E81" s="491"/>
      <c r="F81" s="491"/>
      <c r="G81" s="491"/>
      <c r="H81" s="491"/>
      <c r="I81" s="492"/>
    </row>
    <row r="82" spans="1:9" ht="15" customHeight="1" x14ac:dyDescent="0.2">
      <c r="A82" s="60"/>
      <c r="B82" s="61"/>
      <c r="C82" s="61"/>
      <c r="D82" s="61"/>
      <c r="E82" s="61"/>
      <c r="F82" s="61"/>
      <c r="G82" s="61"/>
      <c r="H82" s="61"/>
      <c r="I82" s="62"/>
    </row>
    <row r="83" spans="1:9" ht="54" customHeight="1" x14ac:dyDescent="0.2">
      <c r="A83" s="490" t="s">
        <v>198</v>
      </c>
      <c r="B83" s="491"/>
      <c r="C83" s="491"/>
      <c r="D83" s="491"/>
      <c r="E83" s="491"/>
      <c r="F83" s="491"/>
      <c r="G83" s="491"/>
      <c r="H83" s="491"/>
      <c r="I83" s="492"/>
    </row>
    <row r="84" spans="1:9" ht="54" customHeight="1" x14ac:dyDescent="0.2">
      <c r="A84" s="37"/>
      <c r="I84" s="38"/>
    </row>
    <row r="85" spans="1:9" x14ac:dyDescent="0.2">
      <c r="A85" s="37"/>
      <c r="I85" s="38"/>
    </row>
    <row r="86" spans="1:9" x14ac:dyDescent="0.2">
      <c r="A86" s="37"/>
      <c r="I86" s="38"/>
    </row>
    <row r="87" spans="1:9" x14ac:dyDescent="0.2">
      <c r="A87" s="37"/>
      <c r="I87" s="38"/>
    </row>
    <row r="88" spans="1:9" x14ac:dyDescent="0.2">
      <c r="A88" s="37"/>
      <c r="I88" s="38"/>
    </row>
    <row r="89" spans="1:9" x14ac:dyDescent="0.2">
      <c r="A89" s="37"/>
      <c r="I89" s="38"/>
    </row>
    <row r="90" spans="1:9" x14ac:dyDescent="0.2">
      <c r="A90" s="37"/>
      <c r="I90" s="38"/>
    </row>
    <row r="91" spans="1:9" x14ac:dyDescent="0.2">
      <c r="A91" s="37"/>
      <c r="I91" s="38"/>
    </row>
    <row r="92" spans="1:9" x14ac:dyDescent="0.2">
      <c r="A92" s="37"/>
      <c r="I92" s="38"/>
    </row>
    <row r="93" spans="1:9" x14ac:dyDescent="0.2">
      <c r="I93" s="38"/>
    </row>
    <row r="94" spans="1:9" x14ac:dyDescent="0.2">
      <c r="I94" s="38"/>
    </row>
    <row r="95" spans="1:9" x14ac:dyDescent="0.2">
      <c r="I95" s="38"/>
    </row>
    <row r="96" spans="1:9" x14ac:dyDescent="0.2">
      <c r="I96" s="38"/>
    </row>
    <row r="97" spans="1:9" x14ac:dyDescent="0.2">
      <c r="I97" s="38"/>
    </row>
    <row r="98" spans="1:9" ht="28.5" customHeight="1" x14ac:dyDescent="0.2">
      <c r="A98" s="538" t="s">
        <v>405</v>
      </c>
      <c r="B98" s="491"/>
      <c r="C98" s="491"/>
      <c r="D98" s="491"/>
      <c r="E98" s="491"/>
      <c r="F98" s="491"/>
      <c r="G98" s="491"/>
      <c r="H98" s="491"/>
      <c r="I98" s="38"/>
    </row>
    <row r="99" spans="1:9" ht="52.5" customHeight="1" thickBot="1" x14ac:dyDescent="0.25">
      <c r="A99" s="532" t="s">
        <v>415</v>
      </c>
      <c r="B99" s="533"/>
      <c r="C99" s="533"/>
      <c r="D99" s="533"/>
      <c r="E99" s="533"/>
      <c r="F99" s="533"/>
      <c r="G99" s="533"/>
      <c r="H99" s="533"/>
      <c r="I99" s="534"/>
    </row>
  </sheetData>
  <sheetProtection algorithmName="SHA-512" hashValue="OCS5+LJRzc35bB8+IeQrLsTA1q8c6xZ/UxGGPsCVNDA10ZN20Mi5MFjkdaABgUS9S/CJey0RPstlu4Xm05oXjw==" saltValue="wx43C5LIMCNVhaZDLPQtqA==" spinCount="100000" sheet="1" objects="1" scenarios="1"/>
  <mergeCells count="19">
    <mergeCell ref="A47:H50"/>
    <mergeCell ref="A1:E4"/>
    <mergeCell ref="G1:H3"/>
    <mergeCell ref="A6:H7"/>
    <mergeCell ref="A8:I10"/>
    <mergeCell ref="A20:I20"/>
    <mergeCell ref="A21:I21"/>
    <mergeCell ref="A25:I26"/>
    <mergeCell ref="A35:I37"/>
    <mergeCell ref="A41:I43"/>
    <mergeCell ref="A45:H45"/>
    <mergeCell ref="A38:I39"/>
    <mergeCell ref="A99:I99"/>
    <mergeCell ref="A56:I58"/>
    <mergeCell ref="A60:I63"/>
    <mergeCell ref="A65:I65"/>
    <mergeCell ref="A81:I81"/>
    <mergeCell ref="A83:I83"/>
    <mergeCell ref="A98:H98"/>
  </mergeCells>
  <pageMargins left="0.7" right="0.7" top="0.75" bottom="0.75" header="0.3" footer="0.3"/>
  <pageSetup orientation="portrait" r:id="rId1"/>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AB703-57E9-4432-BC56-DDE6CC3D6C73}">
  <dimension ref="A1:H48"/>
  <sheetViews>
    <sheetView zoomScale="93" zoomScaleNormal="93" workbookViewId="0">
      <selection sqref="A1:E4"/>
    </sheetView>
  </sheetViews>
  <sheetFormatPr baseColWidth="10" defaultColWidth="11" defaultRowHeight="14.25" x14ac:dyDescent="0.2"/>
  <cols>
    <col min="1" max="1" width="20.875" style="34" customWidth="1"/>
    <col min="2" max="2" width="23.25" style="34" customWidth="1"/>
    <col min="3" max="4" width="18" style="34" customWidth="1"/>
    <col min="5" max="5" width="20.25" style="34" customWidth="1"/>
    <col min="6" max="6" width="11" style="34"/>
    <col min="7" max="7" width="15.25" style="34" customWidth="1"/>
    <col min="8" max="16384" width="11" style="34"/>
  </cols>
  <sheetData>
    <row r="1" spans="1:8" x14ac:dyDescent="0.2">
      <c r="A1" s="509" t="s">
        <v>440</v>
      </c>
      <c r="B1" s="510"/>
      <c r="C1" s="510"/>
      <c r="D1" s="510"/>
      <c r="E1" s="510"/>
      <c r="F1" s="512"/>
      <c r="G1" s="512"/>
      <c r="H1" s="203"/>
    </row>
    <row r="2" spans="1:8" x14ac:dyDescent="0.2">
      <c r="A2" s="511"/>
      <c r="B2" s="364"/>
      <c r="C2" s="364"/>
      <c r="D2" s="364"/>
      <c r="E2" s="364"/>
      <c r="F2" s="365"/>
      <c r="G2" s="365"/>
      <c r="H2" s="205"/>
    </row>
    <row r="3" spans="1:8" x14ac:dyDescent="0.2">
      <c r="A3" s="511"/>
      <c r="B3" s="364"/>
      <c r="C3" s="364"/>
      <c r="D3" s="364"/>
      <c r="E3" s="364"/>
      <c r="F3" s="365"/>
      <c r="G3" s="365"/>
      <c r="H3" s="205"/>
    </row>
    <row r="4" spans="1:8" x14ac:dyDescent="0.2">
      <c r="A4" s="511"/>
      <c r="B4" s="364"/>
      <c r="C4" s="364"/>
      <c r="D4" s="364"/>
      <c r="E4" s="364"/>
      <c r="F4" s="172"/>
      <c r="G4" s="172"/>
      <c r="H4" s="205"/>
    </row>
    <row r="5" spans="1:8" ht="15" x14ac:dyDescent="0.25">
      <c r="A5" s="204"/>
      <c r="B5" s="171"/>
      <c r="C5" s="171"/>
      <c r="D5" s="171"/>
      <c r="E5" s="171"/>
      <c r="F5" s="172"/>
      <c r="G5" s="172"/>
      <c r="H5" s="205"/>
    </row>
    <row r="6" spans="1:8" x14ac:dyDescent="0.2">
      <c r="A6" s="513" t="s">
        <v>22</v>
      </c>
      <c r="B6" s="366"/>
      <c r="C6" s="366"/>
      <c r="D6" s="366"/>
      <c r="E6" s="366"/>
      <c r="F6" s="366"/>
      <c r="G6" s="366"/>
      <c r="H6" s="205"/>
    </row>
    <row r="7" spans="1:8" x14ac:dyDescent="0.2">
      <c r="A7" s="513"/>
      <c r="B7" s="366"/>
      <c r="C7" s="366"/>
      <c r="D7" s="366"/>
      <c r="E7" s="366"/>
      <c r="F7" s="366"/>
      <c r="G7" s="366"/>
      <c r="H7" s="205"/>
    </row>
    <row r="8" spans="1:8" ht="15" customHeight="1" x14ac:dyDescent="0.2">
      <c r="A8" s="550" t="s">
        <v>199</v>
      </c>
      <c r="B8" s="551"/>
      <c r="C8" s="551"/>
      <c r="D8" s="551"/>
      <c r="E8" s="551"/>
      <c r="F8" s="551"/>
      <c r="G8" s="551"/>
      <c r="H8" s="552"/>
    </row>
    <row r="9" spans="1:8" ht="15" customHeight="1" x14ac:dyDescent="0.2">
      <c r="A9" s="550"/>
      <c r="B9" s="551"/>
      <c r="C9" s="551"/>
      <c r="D9" s="551"/>
      <c r="E9" s="551"/>
      <c r="F9" s="551"/>
      <c r="G9" s="551"/>
      <c r="H9" s="552"/>
    </row>
    <row r="10" spans="1:8" ht="15" customHeight="1" x14ac:dyDescent="0.2">
      <c r="A10" s="550"/>
      <c r="B10" s="551"/>
      <c r="C10" s="551"/>
      <c r="D10" s="551"/>
      <c r="E10" s="551"/>
      <c r="F10" s="551"/>
      <c r="G10" s="551"/>
      <c r="H10" s="552"/>
    </row>
    <row r="11" spans="1:8" ht="9.75" customHeight="1" x14ac:dyDescent="0.2">
      <c r="A11" s="550"/>
      <c r="B11" s="551"/>
      <c r="C11" s="551"/>
      <c r="D11" s="551"/>
      <c r="E11" s="551"/>
      <c r="F11" s="551"/>
      <c r="G11" s="551"/>
      <c r="H11" s="552"/>
    </row>
    <row r="12" spans="1:8" ht="15" customHeight="1" x14ac:dyDescent="0.2">
      <c r="A12" s="67"/>
      <c r="B12" s="68"/>
      <c r="C12" s="68"/>
      <c r="D12" s="68"/>
      <c r="E12" s="68"/>
      <c r="F12" s="68"/>
      <c r="G12" s="68"/>
      <c r="H12" s="38"/>
    </row>
    <row r="13" spans="1:8" ht="15" customHeight="1" x14ac:dyDescent="0.2">
      <c r="A13" s="67"/>
      <c r="B13" s="68"/>
      <c r="C13" s="68"/>
      <c r="D13" s="68"/>
      <c r="E13" s="68"/>
      <c r="F13" s="68"/>
      <c r="G13" s="46">
        <v>1</v>
      </c>
      <c r="H13" s="38"/>
    </row>
    <row r="14" spans="1:8" ht="15" customHeight="1" x14ac:dyDescent="0.2">
      <c r="A14" s="67"/>
      <c r="B14" s="68"/>
      <c r="C14" s="68"/>
      <c r="D14" s="68"/>
      <c r="E14" s="68"/>
      <c r="F14" s="68"/>
      <c r="G14" s="46">
        <v>2</v>
      </c>
      <c r="H14" s="38"/>
    </row>
    <row r="15" spans="1:8" ht="15" customHeight="1" x14ac:dyDescent="0.2">
      <c r="A15" s="67"/>
      <c r="B15" s="68"/>
      <c r="C15" s="68"/>
      <c r="D15" s="68"/>
      <c r="E15" s="68"/>
      <c r="F15" s="68"/>
      <c r="G15" s="46">
        <v>3</v>
      </c>
      <c r="H15" s="38"/>
    </row>
    <row r="16" spans="1:8" ht="15" customHeight="1" x14ac:dyDescent="0.2">
      <c r="A16" s="67"/>
      <c r="B16" s="68"/>
      <c r="C16" s="68"/>
      <c r="D16" s="68"/>
      <c r="E16" s="68"/>
      <c r="F16" s="68"/>
      <c r="G16" s="46">
        <v>4</v>
      </c>
      <c r="H16" s="38"/>
    </row>
    <row r="17" spans="1:8" ht="15" customHeight="1" x14ac:dyDescent="0.2">
      <c r="A17" s="67"/>
      <c r="B17" s="68"/>
      <c r="C17" s="68"/>
      <c r="D17" s="68"/>
      <c r="E17" s="68"/>
      <c r="F17" s="68"/>
      <c r="G17" s="68"/>
      <c r="H17" s="38"/>
    </row>
    <row r="18" spans="1:8" ht="15" customHeight="1" x14ac:dyDescent="0.2">
      <c r="A18" s="67"/>
      <c r="B18" s="68"/>
      <c r="C18" s="68"/>
      <c r="D18" s="68"/>
      <c r="E18" s="68"/>
      <c r="F18" s="68"/>
      <c r="G18" s="68"/>
      <c r="H18" s="38"/>
    </row>
    <row r="19" spans="1:8" ht="15" customHeight="1" x14ac:dyDescent="0.2">
      <c r="A19" s="67"/>
      <c r="B19" s="68"/>
      <c r="C19" s="68"/>
      <c r="D19" s="68"/>
      <c r="E19" s="68"/>
      <c r="F19" s="68"/>
      <c r="G19" s="68"/>
      <c r="H19" s="38"/>
    </row>
    <row r="20" spans="1:8" ht="15" customHeight="1" x14ac:dyDescent="0.2">
      <c r="A20" s="67"/>
      <c r="B20" s="68"/>
      <c r="C20" s="68"/>
      <c r="D20" s="68"/>
      <c r="E20" s="68"/>
      <c r="F20" s="68"/>
      <c r="G20" s="68"/>
      <c r="H20" s="38"/>
    </row>
    <row r="21" spans="1:8" ht="15" customHeight="1" x14ac:dyDescent="0.2">
      <c r="A21" s="67"/>
      <c r="B21" s="68"/>
      <c r="C21" s="68"/>
      <c r="D21" s="68"/>
      <c r="E21" s="68"/>
      <c r="F21" s="68"/>
      <c r="G21" s="68"/>
      <c r="H21" s="38"/>
    </row>
    <row r="22" spans="1:8" ht="15" customHeight="1" x14ac:dyDescent="0.2">
      <c r="A22" s="67"/>
      <c r="B22" s="68"/>
      <c r="C22" s="68"/>
      <c r="D22" s="68"/>
      <c r="E22" s="68"/>
      <c r="F22" s="68"/>
      <c r="G22" s="68"/>
      <c r="H22" s="38"/>
    </row>
    <row r="23" spans="1:8" ht="15" customHeight="1" x14ac:dyDescent="0.2">
      <c r="A23" s="67"/>
      <c r="B23" s="68"/>
      <c r="C23" s="68"/>
      <c r="D23" s="68"/>
      <c r="E23" s="68"/>
      <c r="F23" s="68"/>
      <c r="G23" s="68"/>
      <c r="H23" s="38"/>
    </row>
    <row r="24" spans="1:8" ht="15" customHeight="1" x14ac:dyDescent="0.2">
      <c r="A24" s="67"/>
      <c r="B24" s="68"/>
      <c r="C24" s="68"/>
      <c r="D24" s="68"/>
      <c r="E24" s="68"/>
      <c r="F24" s="68"/>
      <c r="G24" s="68"/>
      <c r="H24" s="38"/>
    </row>
    <row r="25" spans="1:8" ht="15" customHeight="1" x14ac:dyDescent="0.2">
      <c r="A25" s="67"/>
      <c r="B25" s="68"/>
      <c r="C25" s="68"/>
      <c r="D25" s="68"/>
      <c r="E25" s="68"/>
      <c r="F25" s="68"/>
      <c r="G25" s="68"/>
      <c r="H25" s="38"/>
    </row>
    <row r="26" spans="1:8" ht="15" customHeight="1" x14ac:dyDescent="0.2">
      <c r="A26" s="67"/>
      <c r="B26" s="68"/>
      <c r="C26" s="68"/>
      <c r="D26" s="68"/>
      <c r="E26" s="68"/>
      <c r="F26" s="68"/>
      <c r="G26" s="68"/>
      <c r="H26" s="38"/>
    </row>
    <row r="27" spans="1:8" ht="15" customHeight="1" x14ac:dyDescent="0.2">
      <c r="A27" s="67"/>
      <c r="B27" s="68"/>
      <c r="C27" s="68"/>
      <c r="D27" s="68"/>
      <c r="E27" s="68"/>
      <c r="F27" s="68"/>
      <c r="G27" s="68"/>
      <c r="H27" s="38"/>
    </row>
    <row r="28" spans="1:8" ht="15" customHeight="1" x14ac:dyDescent="0.2">
      <c r="A28" s="75" t="s">
        <v>411</v>
      </c>
      <c r="B28" s="82"/>
      <c r="C28" s="68"/>
      <c r="D28" s="68"/>
      <c r="E28" s="68"/>
      <c r="F28" s="68"/>
      <c r="G28" s="68"/>
      <c r="H28" s="38"/>
    </row>
    <row r="29" spans="1:8" ht="15" customHeight="1" x14ac:dyDescent="0.2">
      <c r="A29" s="67"/>
      <c r="B29" s="68"/>
      <c r="C29" s="68"/>
      <c r="D29" s="68"/>
      <c r="E29" s="68"/>
      <c r="F29" s="68"/>
      <c r="G29" s="68"/>
      <c r="H29" s="38"/>
    </row>
    <row r="30" spans="1:8" ht="15" customHeight="1" x14ac:dyDescent="0.2">
      <c r="A30" s="67"/>
      <c r="B30" s="68"/>
      <c r="C30" s="68"/>
      <c r="D30" s="68"/>
      <c r="E30" s="68"/>
      <c r="F30" s="68"/>
      <c r="G30" s="68"/>
      <c r="H30" s="38"/>
    </row>
    <row r="31" spans="1:8" ht="15" customHeight="1" x14ac:dyDescent="0.2">
      <c r="A31" s="67"/>
      <c r="B31" s="68"/>
      <c r="C31" s="68"/>
      <c r="D31" s="68"/>
      <c r="E31" s="68"/>
      <c r="F31" s="68"/>
      <c r="G31" s="68"/>
      <c r="H31" s="38"/>
    </row>
    <row r="32" spans="1:8" ht="15" customHeight="1" x14ac:dyDescent="0.2">
      <c r="A32" s="67"/>
      <c r="B32" s="68"/>
      <c r="C32" s="68"/>
      <c r="D32" s="68"/>
      <c r="E32" s="68"/>
      <c r="F32" s="68"/>
      <c r="G32" s="68"/>
      <c r="H32" s="38"/>
    </row>
    <row r="33" spans="1:8" ht="15" customHeight="1" x14ac:dyDescent="0.2">
      <c r="A33" s="67"/>
      <c r="B33" s="68"/>
      <c r="C33" s="68"/>
      <c r="D33" s="68"/>
      <c r="E33" s="68"/>
      <c r="F33" s="68"/>
      <c r="G33" s="68"/>
      <c r="H33" s="38"/>
    </row>
    <row r="34" spans="1:8" ht="15" customHeight="1" x14ac:dyDescent="0.2">
      <c r="A34" s="67"/>
      <c r="B34" s="68"/>
      <c r="C34" s="68"/>
      <c r="D34" s="68"/>
      <c r="E34" s="68"/>
      <c r="F34" s="68"/>
      <c r="G34" s="68"/>
      <c r="H34" s="38"/>
    </row>
    <row r="35" spans="1:8" ht="15" customHeight="1" x14ac:dyDescent="0.2">
      <c r="A35" s="67"/>
      <c r="B35" s="68"/>
      <c r="C35" s="68"/>
      <c r="D35" s="68"/>
      <c r="E35" s="68"/>
      <c r="F35" s="68"/>
      <c r="G35" s="68"/>
      <c r="H35" s="38"/>
    </row>
    <row r="36" spans="1:8" ht="15" customHeight="1" x14ac:dyDescent="0.2">
      <c r="A36" s="67"/>
      <c r="B36" s="68"/>
      <c r="C36" s="68"/>
      <c r="D36" s="68"/>
      <c r="E36" s="68"/>
      <c r="F36" s="68"/>
      <c r="G36" s="68"/>
      <c r="H36" s="38"/>
    </row>
    <row r="37" spans="1:8" ht="15" customHeight="1" x14ac:dyDescent="0.2">
      <c r="A37" s="67"/>
      <c r="B37" s="68"/>
      <c r="C37" s="68"/>
      <c r="D37" s="68"/>
      <c r="E37" s="68"/>
      <c r="F37" s="68"/>
      <c r="G37" s="68"/>
      <c r="H37" s="38"/>
    </row>
    <row r="38" spans="1:8" ht="15" customHeight="1" x14ac:dyDescent="0.2">
      <c r="A38" s="67"/>
      <c r="B38" s="68"/>
      <c r="C38" s="68"/>
      <c r="D38" s="68"/>
      <c r="E38" s="68"/>
      <c r="F38" s="68"/>
      <c r="G38" s="68"/>
      <c r="H38" s="38"/>
    </row>
    <row r="39" spans="1:8" ht="15" customHeight="1" x14ac:dyDescent="0.2">
      <c r="A39" s="67"/>
      <c r="B39" s="68"/>
      <c r="C39" s="68"/>
      <c r="D39" s="68"/>
      <c r="E39" s="68"/>
      <c r="F39" s="68"/>
      <c r="G39" s="68"/>
      <c r="H39" s="38"/>
    </row>
    <row r="40" spans="1:8" ht="15" customHeight="1" x14ac:dyDescent="0.2">
      <c r="A40" s="67"/>
      <c r="B40" s="68"/>
      <c r="C40" s="68"/>
      <c r="D40" s="68"/>
      <c r="E40" s="68"/>
      <c r="F40" s="68"/>
      <c r="G40" s="68"/>
      <c r="H40" s="38"/>
    </row>
    <row r="41" spans="1:8" ht="15" customHeight="1" x14ac:dyDescent="0.2">
      <c r="A41" s="67"/>
      <c r="B41" s="68"/>
      <c r="C41" s="68"/>
      <c r="D41" s="68"/>
      <c r="E41" s="68"/>
      <c r="F41" s="68"/>
      <c r="G41" s="68"/>
      <c r="H41" s="38"/>
    </row>
    <row r="42" spans="1:8" ht="15" customHeight="1" x14ac:dyDescent="0.2">
      <c r="A42" s="67"/>
      <c r="B42" s="68"/>
      <c r="C42" s="68"/>
      <c r="D42" s="68"/>
      <c r="E42" s="68"/>
      <c r="F42" s="68"/>
      <c r="G42" s="68"/>
      <c r="H42" s="38"/>
    </row>
    <row r="43" spans="1:8" ht="22.5" customHeight="1" x14ac:dyDescent="0.2">
      <c r="A43" s="67"/>
      <c r="B43" s="68"/>
      <c r="C43" s="68"/>
      <c r="D43" s="68"/>
      <c r="E43" s="68"/>
      <c r="F43" s="68"/>
      <c r="G43" s="68"/>
      <c r="H43" s="38"/>
    </row>
    <row r="44" spans="1:8" ht="22.5" customHeight="1" x14ac:dyDescent="0.2">
      <c r="A44" s="59" t="s">
        <v>406</v>
      </c>
      <c r="B44" s="68"/>
      <c r="C44" s="68"/>
      <c r="D44" s="68"/>
      <c r="E44" s="68"/>
      <c r="F44" s="68"/>
      <c r="G44" s="68"/>
      <c r="H44" s="38"/>
    </row>
    <row r="45" spans="1:8" ht="15" customHeight="1" x14ac:dyDescent="0.2">
      <c r="A45" s="67"/>
      <c r="B45" s="68"/>
      <c r="C45" s="68"/>
      <c r="D45" s="68"/>
      <c r="E45" s="68"/>
      <c r="F45" s="68"/>
      <c r="G45" s="68"/>
      <c r="H45" s="38"/>
    </row>
    <row r="46" spans="1:8" ht="15" customHeight="1" x14ac:dyDescent="0.2">
      <c r="A46" s="529" t="s">
        <v>434</v>
      </c>
      <c r="B46" s="530"/>
      <c r="C46" s="530"/>
      <c r="D46" s="530"/>
      <c r="E46" s="530"/>
      <c r="F46" s="530"/>
      <c r="G46" s="530"/>
      <c r="H46" s="531"/>
    </row>
    <row r="47" spans="1:8" ht="15" customHeight="1" x14ac:dyDescent="0.2">
      <c r="A47" s="529"/>
      <c r="B47" s="530"/>
      <c r="C47" s="530"/>
      <c r="D47" s="530"/>
      <c r="E47" s="530"/>
      <c r="F47" s="530"/>
      <c r="G47" s="530"/>
      <c r="H47" s="531"/>
    </row>
    <row r="48" spans="1:8" ht="15" customHeight="1" thickBot="1" x14ac:dyDescent="0.25">
      <c r="A48" s="72" t="s">
        <v>188</v>
      </c>
      <c r="B48" s="73"/>
      <c r="C48" s="73"/>
      <c r="D48" s="73"/>
      <c r="E48" s="73"/>
      <c r="F48" s="73"/>
      <c r="G48" s="73"/>
      <c r="H48" s="42"/>
    </row>
  </sheetData>
  <sheetProtection algorithmName="SHA-512" hashValue="FGYw6tZMMQzJw3xhrm53quyfSVlu7Owy+JTg7B+OToAnNzvIFIDtCDL3gAdlnieeDpiZBguGwfoV1mw4J+RJ5A==" saltValue="+PYYxtAb679i8ZBI+w896g==" spinCount="100000" sheet="1" objects="1" scenarios="1"/>
  <mergeCells count="5">
    <mergeCell ref="A1:E4"/>
    <mergeCell ref="F1:G3"/>
    <mergeCell ref="A6:G7"/>
    <mergeCell ref="A46:H47"/>
    <mergeCell ref="A8:H11"/>
  </mergeCells>
  <pageMargins left="0.7" right="0.7" top="0.75" bottom="0.75" header="0.3" footer="0.3"/>
  <pageSetup orientation="portrait" r:id="rId1"/>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6BAE25-8E13-468B-BB81-B218D274154E}">
  <dimension ref="A1:I84"/>
  <sheetViews>
    <sheetView zoomScale="93" zoomScaleNormal="93" workbookViewId="0">
      <selection activeCell="L16" sqref="L16"/>
    </sheetView>
  </sheetViews>
  <sheetFormatPr baseColWidth="10" defaultColWidth="11" defaultRowHeight="14.25" x14ac:dyDescent="0.2"/>
  <cols>
    <col min="1" max="1" width="20.875" style="34" customWidth="1"/>
    <col min="2" max="2" width="23.25" style="34" customWidth="1"/>
    <col min="3" max="4" width="18" style="34" customWidth="1"/>
    <col min="5" max="5" width="20.25" style="34" customWidth="1"/>
    <col min="6" max="6" width="11" style="34"/>
    <col min="7" max="7" width="21.25" style="34" customWidth="1"/>
    <col min="8" max="8" width="8.125" style="34" customWidth="1"/>
    <col min="9" max="16384" width="11" style="34"/>
  </cols>
  <sheetData>
    <row r="1" spans="1:8" x14ac:dyDescent="0.2">
      <c r="A1" s="509" t="s">
        <v>440</v>
      </c>
      <c r="B1" s="510"/>
      <c r="C1" s="510"/>
      <c r="D1" s="510"/>
      <c r="E1" s="510"/>
      <c r="F1" s="512"/>
      <c r="G1" s="512"/>
      <c r="H1" s="203"/>
    </row>
    <row r="2" spans="1:8" x14ac:dyDescent="0.2">
      <c r="A2" s="511"/>
      <c r="B2" s="364"/>
      <c r="C2" s="364"/>
      <c r="D2" s="364"/>
      <c r="E2" s="364"/>
      <c r="F2" s="365"/>
      <c r="G2" s="365"/>
      <c r="H2" s="205"/>
    </row>
    <row r="3" spans="1:8" x14ac:dyDescent="0.2">
      <c r="A3" s="511"/>
      <c r="B3" s="364"/>
      <c r="C3" s="364"/>
      <c r="D3" s="364"/>
      <c r="E3" s="364"/>
      <c r="F3" s="365"/>
      <c r="G3" s="365"/>
      <c r="H3" s="205"/>
    </row>
    <row r="4" spans="1:8" x14ac:dyDescent="0.2">
      <c r="A4" s="511"/>
      <c r="B4" s="364"/>
      <c r="C4" s="364"/>
      <c r="D4" s="364"/>
      <c r="E4" s="364"/>
      <c r="F4" s="172"/>
      <c r="G4" s="172"/>
      <c r="H4" s="205"/>
    </row>
    <row r="5" spans="1:8" ht="15" x14ac:dyDescent="0.25">
      <c r="A5" s="204"/>
      <c r="B5" s="171"/>
      <c r="C5" s="171"/>
      <c r="D5" s="171"/>
      <c r="E5" s="171"/>
      <c r="F5" s="172"/>
      <c r="G5" s="172"/>
      <c r="H5" s="205"/>
    </row>
    <row r="6" spans="1:8" x14ac:dyDescent="0.2">
      <c r="A6" s="513" t="s">
        <v>23</v>
      </c>
      <c r="B6" s="366"/>
      <c r="C6" s="366"/>
      <c r="D6" s="366"/>
      <c r="E6" s="366"/>
      <c r="F6" s="366"/>
      <c r="G6" s="366"/>
      <c r="H6" s="205"/>
    </row>
    <row r="7" spans="1:8" x14ac:dyDescent="0.2">
      <c r="A7" s="513"/>
      <c r="B7" s="366"/>
      <c r="C7" s="366"/>
      <c r="D7" s="366"/>
      <c r="E7" s="366"/>
      <c r="F7" s="366"/>
      <c r="G7" s="366"/>
      <c r="H7" s="205"/>
    </row>
    <row r="8" spans="1:8" ht="15" customHeight="1" x14ac:dyDescent="0.2">
      <c r="A8" s="561" t="s">
        <v>200</v>
      </c>
      <c r="B8" s="521"/>
      <c r="C8" s="521"/>
      <c r="D8" s="521"/>
      <c r="E8" s="521"/>
      <c r="F8" s="521"/>
      <c r="G8" s="521"/>
      <c r="H8" s="522"/>
    </row>
    <row r="9" spans="1:8" ht="21" customHeight="1" x14ac:dyDescent="0.2">
      <c r="A9" s="520"/>
      <c r="B9" s="521"/>
      <c r="C9" s="521"/>
      <c r="D9" s="521"/>
      <c r="E9" s="521"/>
      <c r="F9" s="521"/>
      <c r="G9" s="521"/>
      <c r="H9" s="522"/>
    </row>
    <row r="10" spans="1:8" ht="31.5" customHeight="1" x14ac:dyDescent="0.2">
      <c r="A10" s="520"/>
      <c r="B10" s="521"/>
      <c r="C10" s="521"/>
      <c r="D10" s="521"/>
      <c r="E10" s="521"/>
      <c r="F10" s="521"/>
      <c r="G10" s="521"/>
      <c r="H10" s="522"/>
    </row>
    <row r="11" spans="1:8" x14ac:dyDescent="0.2">
      <c r="A11" s="37"/>
      <c r="G11" s="46">
        <v>1</v>
      </c>
      <c r="H11" s="38"/>
    </row>
    <row r="12" spans="1:8" x14ac:dyDescent="0.2">
      <c r="A12" s="37"/>
      <c r="G12" s="46">
        <v>2</v>
      </c>
      <c r="H12" s="38"/>
    </row>
    <row r="13" spans="1:8" x14ac:dyDescent="0.2">
      <c r="A13" s="37"/>
      <c r="G13" s="46">
        <v>3</v>
      </c>
      <c r="H13" s="38"/>
    </row>
    <row r="14" spans="1:8" x14ac:dyDescent="0.2">
      <c r="A14" s="37"/>
      <c r="G14" s="46">
        <v>4</v>
      </c>
      <c r="H14" s="38"/>
    </row>
    <row r="15" spans="1:8" x14ac:dyDescent="0.2">
      <c r="A15" s="37"/>
      <c r="G15" s="46"/>
      <c r="H15" s="38"/>
    </row>
    <row r="16" spans="1:8" ht="58.5" customHeight="1" x14ac:dyDescent="0.2">
      <c r="A16" s="74" t="s">
        <v>190</v>
      </c>
      <c r="B16" s="57"/>
      <c r="C16" s="57"/>
      <c r="D16" s="57"/>
      <c r="E16" s="57"/>
      <c r="F16" s="57"/>
      <c r="G16" s="46"/>
      <c r="H16" s="38"/>
    </row>
    <row r="17" spans="1:9" ht="58.5" customHeight="1" x14ac:dyDescent="0.2">
      <c r="A17" s="58"/>
      <c r="B17" s="57"/>
      <c r="C17" s="57"/>
      <c r="D17" s="57"/>
      <c r="E17" s="57"/>
      <c r="F17" s="57"/>
      <c r="G17" s="46"/>
      <c r="H17" s="38"/>
    </row>
    <row r="18" spans="1:9" ht="35.25" customHeight="1" x14ac:dyDescent="0.2">
      <c r="A18" s="58"/>
      <c r="B18" s="57"/>
      <c r="C18" s="57"/>
      <c r="D18" s="57"/>
      <c r="E18" s="57"/>
      <c r="F18" s="57"/>
      <c r="G18" s="46"/>
      <c r="H18" s="38"/>
    </row>
    <row r="19" spans="1:9" ht="35.25" customHeight="1" x14ac:dyDescent="0.2">
      <c r="A19" s="58"/>
      <c r="B19" s="57"/>
      <c r="C19" s="57"/>
      <c r="D19" s="57"/>
      <c r="E19" s="57"/>
      <c r="F19" s="57"/>
      <c r="G19" s="46"/>
      <c r="H19" s="38"/>
    </row>
    <row r="20" spans="1:9" ht="35.25" customHeight="1" x14ac:dyDescent="0.2">
      <c r="A20" s="58"/>
      <c r="B20" s="57"/>
      <c r="C20" s="57"/>
      <c r="D20" s="57"/>
      <c r="E20" s="57"/>
      <c r="F20" s="57"/>
      <c r="G20" s="46"/>
      <c r="H20" s="38"/>
    </row>
    <row r="21" spans="1:9" ht="35.25" customHeight="1" x14ac:dyDescent="0.2">
      <c r="A21" s="58"/>
      <c r="B21" s="57"/>
      <c r="C21" s="57"/>
      <c r="D21" s="57"/>
      <c r="E21" s="57"/>
      <c r="F21" s="57"/>
      <c r="H21" s="38"/>
    </row>
    <row r="22" spans="1:9" ht="35.25" customHeight="1" x14ac:dyDescent="0.2">
      <c r="A22" s="58"/>
      <c r="B22" s="57"/>
      <c r="C22" s="57"/>
      <c r="D22" s="57"/>
      <c r="E22" s="57"/>
      <c r="F22" s="57"/>
      <c r="H22" s="38"/>
    </row>
    <row r="23" spans="1:9" ht="35.25" customHeight="1" x14ac:dyDescent="0.2">
      <c r="A23" s="58"/>
      <c r="B23" s="57"/>
      <c r="C23" s="57"/>
      <c r="D23" s="57"/>
      <c r="E23" s="57"/>
      <c r="F23" s="57"/>
      <c r="H23" s="38"/>
    </row>
    <row r="24" spans="1:9" ht="35.25" customHeight="1" x14ac:dyDescent="0.2">
      <c r="A24" s="58"/>
      <c r="B24" s="57"/>
      <c r="C24" s="57"/>
      <c r="D24" s="57"/>
      <c r="E24" s="57"/>
      <c r="F24" s="57"/>
      <c r="H24" s="38"/>
    </row>
    <row r="25" spans="1:9" ht="35.25" customHeight="1" x14ac:dyDescent="0.2">
      <c r="A25" s="58"/>
      <c r="B25" s="57"/>
      <c r="C25" s="57"/>
      <c r="D25" s="57"/>
      <c r="E25" s="57"/>
      <c r="F25" s="57"/>
      <c r="H25" s="38"/>
    </row>
    <row r="26" spans="1:9" ht="48" customHeight="1" x14ac:dyDescent="0.2">
      <c r="A26" s="58"/>
      <c r="B26" s="57"/>
      <c r="C26" s="57"/>
      <c r="D26" s="57"/>
      <c r="E26" s="57"/>
      <c r="F26" s="57"/>
      <c r="H26" s="38"/>
    </row>
    <row r="27" spans="1:9" ht="20.25" customHeight="1" x14ac:dyDescent="0.2">
      <c r="A27" s="59" t="s">
        <v>406</v>
      </c>
      <c r="B27" s="57"/>
      <c r="C27" s="57"/>
      <c r="D27" s="57"/>
      <c r="E27" s="57"/>
      <c r="F27" s="57"/>
      <c r="G27" s="57"/>
      <c r="H27" s="38"/>
    </row>
    <row r="28" spans="1:9" ht="52.5" customHeight="1" x14ac:dyDescent="0.2">
      <c r="A28" s="490" t="s">
        <v>435</v>
      </c>
      <c r="B28" s="491"/>
      <c r="C28" s="491"/>
      <c r="D28" s="491"/>
      <c r="E28" s="491"/>
      <c r="F28" s="491"/>
      <c r="G28" s="491"/>
      <c r="H28" s="492"/>
    </row>
    <row r="29" spans="1:9" ht="15.75" customHeight="1" x14ac:dyDescent="0.2">
      <c r="H29" s="83" t="s">
        <v>188</v>
      </c>
      <c r="I29" s="34" t="s">
        <v>188</v>
      </c>
    </row>
    <row r="30" spans="1:9" ht="65.25" customHeight="1" x14ac:dyDescent="0.2">
      <c r="A30" s="560" t="s">
        <v>201</v>
      </c>
      <c r="B30" s="527"/>
      <c r="C30" s="527"/>
      <c r="D30" s="527"/>
      <c r="E30" s="527"/>
      <c r="F30" s="527"/>
      <c r="G30" s="527"/>
      <c r="H30" s="528"/>
    </row>
    <row r="31" spans="1:9" ht="65.25" customHeight="1" x14ac:dyDescent="0.2">
      <c r="A31" s="60"/>
      <c r="B31" s="61"/>
      <c r="C31" s="61"/>
      <c r="D31" s="61"/>
      <c r="E31" s="61"/>
      <c r="F31" s="61"/>
      <c r="G31" s="61"/>
      <c r="H31" s="62"/>
    </row>
    <row r="32" spans="1:9" x14ac:dyDescent="0.2">
      <c r="A32" s="37"/>
      <c r="H32" s="38"/>
    </row>
    <row r="33" spans="1:8" ht="25.5" customHeight="1" x14ac:dyDescent="0.2">
      <c r="A33" s="74"/>
      <c r="B33" s="84"/>
      <c r="C33" s="84"/>
      <c r="D33" s="84"/>
      <c r="E33" s="84"/>
      <c r="F33" s="84"/>
      <c r="G33" s="84"/>
      <c r="H33" s="85"/>
    </row>
    <row r="34" spans="1:8" ht="27.75" customHeight="1" x14ac:dyDescent="0.2">
      <c r="A34" s="74"/>
      <c r="B34" s="84"/>
      <c r="C34" s="84"/>
      <c r="D34" s="84"/>
      <c r="E34" s="84"/>
      <c r="F34" s="84"/>
      <c r="G34" s="84"/>
      <c r="H34" s="85"/>
    </row>
    <row r="35" spans="1:8" x14ac:dyDescent="0.2">
      <c r="A35" s="37"/>
      <c r="H35" s="38"/>
    </row>
    <row r="36" spans="1:8" x14ac:dyDescent="0.2">
      <c r="A36" s="37"/>
      <c r="H36" s="38"/>
    </row>
    <row r="37" spans="1:8" x14ac:dyDescent="0.2">
      <c r="A37" s="37"/>
      <c r="H37" s="38"/>
    </row>
    <row r="38" spans="1:8" x14ac:dyDescent="0.2">
      <c r="A38" s="37"/>
      <c r="H38" s="38"/>
    </row>
    <row r="39" spans="1:8" x14ac:dyDescent="0.2">
      <c r="H39" s="38"/>
    </row>
    <row r="40" spans="1:8" ht="16.5" customHeight="1" x14ac:dyDescent="0.2">
      <c r="A40" s="59" t="s">
        <v>406</v>
      </c>
      <c r="B40" s="46"/>
      <c r="C40" s="46"/>
      <c r="D40" s="46"/>
      <c r="E40" s="46"/>
      <c r="F40" s="46"/>
      <c r="G40" s="46"/>
      <c r="H40" s="47"/>
    </row>
    <row r="41" spans="1:8" ht="16.5" customHeight="1" x14ac:dyDescent="0.2">
      <c r="A41" s="562" t="s">
        <v>436</v>
      </c>
      <c r="B41" s="563"/>
      <c r="C41" s="563"/>
      <c r="D41" s="563"/>
      <c r="E41" s="563"/>
      <c r="F41" s="563"/>
      <c r="G41" s="563"/>
      <c r="H41" s="564"/>
    </row>
    <row r="42" spans="1:8" ht="57" customHeight="1" x14ac:dyDescent="0.2">
      <c r="A42" s="565"/>
      <c r="B42" s="563"/>
      <c r="C42" s="563"/>
      <c r="D42" s="563"/>
      <c r="E42" s="563"/>
      <c r="F42" s="563"/>
      <c r="G42" s="563"/>
      <c r="H42" s="564"/>
    </row>
    <row r="43" spans="1:8" ht="15" customHeight="1" x14ac:dyDescent="0.2">
      <c r="A43" s="565"/>
      <c r="B43" s="563"/>
      <c r="C43" s="563"/>
      <c r="D43" s="563"/>
      <c r="E43" s="563"/>
      <c r="F43" s="563"/>
      <c r="G43" s="563"/>
      <c r="H43" s="564"/>
    </row>
    <row r="44" spans="1:8" ht="16.5" customHeight="1" x14ac:dyDescent="0.2">
      <c r="A44" s="86"/>
      <c r="B44" s="87"/>
      <c r="C44" s="87"/>
      <c r="D44" s="87"/>
      <c r="E44" s="87"/>
      <c r="F44" s="87"/>
      <c r="G44" s="87"/>
      <c r="H44" s="88"/>
    </row>
    <row r="45" spans="1:8" ht="15" customHeight="1" x14ac:dyDescent="0.2">
      <c r="A45" s="553" t="s">
        <v>202</v>
      </c>
      <c r="B45" s="554"/>
      <c r="C45" s="554"/>
      <c r="D45" s="554"/>
      <c r="E45" s="554"/>
      <c r="F45" s="554"/>
      <c r="G45" s="554"/>
      <c r="H45" s="555"/>
    </row>
    <row r="46" spans="1:8" ht="15" customHeight="1" x14ac:dyDescent="0.2">
      <c r="A46" s="556"/>
      <c r="B46" s="554"/>
      <c r="C46" s="554"/>
      <c r="D46" s="554"/>
      <c r="E46" s="554"/>
      <c r="F46" s="554"/>
      <c r="G46" s="554"/>
      <c r="H46" s="555"/>
    </row>
    <row r="47" spans="1:8" ht="23.25" customHeight="1" x14ac:dyDescent="0.2">
      <c r="A47" s="556"/>
      <c r="B47" s="554"/>
      <c r="C47" s="554"/>
      <c r="D47" s="554"/>
      <c r="E47" s="554"/>
      <c r="F47" s="554"/>
      <c r="G47" s="554"/>
      <c r="H47" s="555"/>
    </row>
    <row r="48" spans="1:8" ht="28.5" customHeight="1" x14ac:dyDescent="0.2">
      <c r="H48" s="38"/>
    </row>
    <row r="49" spans="1:8" ht="52.5" customHeight="1" x14ac:dyDescent="0.2">
      <c r="A49" s="490"/>
      <c r="B49" s="491"/>
      <c r="C49" s="491"/>
      <c r="D49" s="491"/>
      <c r="E49" s="491"/>
      <c r="F49" s="491"/>
      <c r="G49" s="491"/>
      <c r="H49" s="38"/>
    </row>
    <row r="50" spans="1:8" x14ac:dyDescent="0.2">
      <c r="A50" s="37"/>
      <c r="H50" s="38"/>
    </row>
    <row r="51" spans="1:8" x14ac:dyDescent="0.2">
      <c r="A51" s="539"/>
      <c r="B51" s="540"/>
      <c r="C51" s="540"/>
      <c r="D51" s="540"/>
      <c r="E51" s="540"/>
      <c r="F51" s="540"/>
      <c r="G51" s="540"/>
      <c r="H51" s="38"/>
    </row>
    <row r="52" spans="1:8" x14ac:dyDescent="0.2">
      <c r="A52" s="539"/>
      <c r="B52" s="540"/>
      <c r="C52" s="540"/>
      <c r="D52" s="540"/>
      <c r="E52" s="540"/>
      <c r="F52" s="540"/>
      <c r="G52" s="540"/>
      <c r="H52" s="38"/>
    </row>
    <row r="53" spans="1:8" x14ac:dyDescent="0.2">
      <c r="A53" s="539"/>
      <c r="B53" s="540"/>
      <c r="C53" s="540"/>
      <c r="D53" s="540"/>
      <c r="E53" s="540"/>
      <c r="F53" s="540"/>
      <c r="G53" s="540"/>
      <c r="H53" s="38"/>
    </row>
    <row r="54" spans="1:8" x14ac:dyDescent="0.2">
      <c r="A54" s="539"/>
      <c r="B54" s="540"/>
      <c r="C54" s="540"/>
      <c r="D54" s="540"/>
      <c r="E54" s="540"/>
      <c r="F54" s="540"/>
      <c r="G54" s="540"/>
      <c r="H54" s="38"/>
    </row>
    <row r="55" spans="1:8" x14ac:dyDescent="0.2">
      <c r="A55" s="37"/>
      <c r="H55" s="38"/>
    </row>
    <row r="56" spans="1:8" x14ac:dyDescent="0.2">
      <c r="A56" s="37"/>
      <c r="H56" s="38"/>
    </row>
    <row r="57" spans="1:8" x14ac:dyDescent="0.2">
      <c r="A57" s="37"/>
      <c r="H57" s="38"/>
    </row>
    <row r="58" spans="1:8" x14ac:dyDescent="0.2">
      <c r="A58" s="37"/>
      <c r="H58" s="38"/>
    </row>
    <row r="59" spans="1:8" x14ac:dyDescent="0.2">
      <c r="A59" s="37"/>
      <c r="H59" s="38"/>
    </row>
    <row r="60" spans="1:8" x14ac:dyDescent="0.2">
      <c r="A60" s="37"/>
      <c r="H60" s="38"/>
    </row>
    <row r="61" spans="1:8" ht="22.5" customHeight="1" x14ac:dyDescent="0.2">
      <c r="A61" s="48" t="s">
        <v>405</v>
      </c>
      <c r="H61" s="38"/>
    </row>
    <row r="62" spans="1:8" ht="16.5" customHeight="1" x14ac:dyDescent="0.2">
      <c r="A62" s="535" t="s">
        <v>394</v>
      </c>
      <c r="B62" s="536"/>
      <c r="C62" s="536"/>
      <c r="D62" s="536"/>
      <c r="E62" s="536"/>
      <c r="F62" s="536"/>
      <c r="G62" s="536"/>
      <c r="H62" s="537"/>
    </row>
    <row r="63" spans="1:8" ht="16.5" customHeight="1" x14ac:dyDescent="0.2">
      <c r="A63" s="535"/>
      <c r="B63" s="536"/>
      <c r="C63" s="536"/>
      <c r="D63" s="536"/>
      <c r="E63" s="536"/>
      <c r="F63" s="536"/>
      <c r="G63" s="536"/>
      <c r="H63" s="537"/>
    </row>
    <row r="64" spans="1:8" ht="50.25" customHeight="1" x14ac:dyDescent="0.2">
      <c r="A64" s="535"/>
      <c r="B64" s="536"/>
      <c r="C64" s="536"/>
      <c r="D64" s="536"/>
      <c r="E64" s="536"/>
      <c r="F64" s="536"/>
      <c r="G64" s="536"/>
      <c r="H64" s="537"/>
    </row>
    <row r="65" spans="1:8" ht="18" customHeight="1" x14ac:dyDescent="0.2">
      <c r="A65" s="137"/>
      <c r="B65" s="138"/>
      <c r="C65" s="138"/>
      <c r="D65" s="138"/>
      <c r="E65" s="138"/>
      <c r="F65" s="138"/>
      <c r="G65" s="138"/>
      <c r="H65" s="139"/>
    </row>
    <row r="66" spans="1:8" ht="16.5" customHeight="1" x14ac:dyDescent="0.2">
      <c r="A66" s="535" t="s">
        <v>203</v>
      </c>
      <c r="B66" s="536"/>
      <c r="C66" s="536"/>
      <c r="D66" s="536"/>
      <c r="E66" s="536"/>
      <c r="F66" s="536"/>
      <c r="G66" s="536"/>
      <c r="H66" s="537"/>
    </row>
    <row r="67" spans="1:8" ht="16.5" customHeight="1" x14ac:dyDescent="0.2">
      <c r="A67" s="535"/>
      <c r="B67" s="536"/>
      <c r="C67" s="536"/>
      <c r="D67" s="536"/>
      <c r="E67" s="536"/>
      <c r="F67" s="536"/>
      <c r="G67" s="536"/>
      <c r="H67" s="537"/>
    </row>
    <row r="68" spans="1:8" ht="16.5" customHeight="1" x14ac:dyDescent="0.2">
      <c r="A68" s="535"/>
      <c r="B68" s="536"/>
      <c r="C68" s="536"/>
      <c r="D68" s="536"/>
      <c r="E68" s="536"/>
      <c r="F68" s="536"/>
      <c r="G68" s="536"/>
      <c r="H68" s="537"/>
    </row>
    <row r="69" spans="1:8" ht="38.25" customHeight="1" x14ac:dyDescent="0.2">
      <c r="A69" s="535"/>
      <c r="B69" s="536"/>
      <c r="C69" s="536"/>
      <c r="D69" s="536"/>
      <c r="E69" s="536"/>
      <c r="F69" s="536"/>
      <c r="G69" s="536"/>
      <c r="H69" s="537"/>
    </row>
    <row r="70" spans="1:8" ht="16.5" customHeight="1" x14ac:dyDescent="0.2">
      <c r="A70" s="491"/>
      <c r="B70" s="491"/>
      <c r="C70" s="491"/>
      <c r="D70" s="491"/>
      <c r="E70" s="491"/>
      <c r="F70" s="491"/>
      <c r="G70" s="491"/>
      <c r="H70" s="492"/>
    </row>
    <row r="71" spans="1:8" ht="16.5" customHeight="1" x14ac:dyDescent="0.2">
      <c r="A71" s="491"/>
      <c r="B71" s="491"/>
      <c r="C71" s="491"/>
      <c r="D71" s="491"/>
      <c r="E71" s="491"/>
      <c r="F71" s="491"/>
      <c r="G71" s="491"/>
      <c r="H71" s="492"/>
    </row>
    <row r="72" spans="1:8" ht="27.75" customHeight="1" x14ac:dyDescent="0.2">
      <c r="A72" s="491"/>
      <c r="B72" s="491"/>
      <c r="C72" s="491"/>
      <c r="D72" s="491"/>
      <c r="E72" s="491"/>
      <c r="F72" s="491"/>
      <c r="G72" s="491"/>
      <c r="H72" s="492"/>
    </row>
    <row r="73" spans="1:8" ht="33" customHeight="1" x14ac:dyDescent="0.2">
      <c r="A73" s="491"/>
      <c r="B73" s="491"/>
      <c r="C73" s="491"/>
      <c r="D73" s="491"/>
      <c r="E73" s="491"/>
      <c r="F73" s="491"/>
      <c r="G73" s="491"/>
      <c r="H73" s="492"/>
    </row>
    <row r="74" spans="1:8" x14ac:dyDescent="0.2">
      <c r="A74" s="37"/>
      <c r="H74" s="38"/>
    </row>
    <row r="75" spans="1:8" ht="78.75" customHeight="1" x14ac:dyDescent="0.25">
      <c r="A75" s="524"/>
      <c r="B75" s="525"/>
      <c r="C75" s="525"/>
      <c r="D75" s="525"/>
      <c r="E75" s="525"/>
      <c r="F75" s="525"/>
      <c r="G75" s="525"/>
      <c r="H75" s="526"/>
    </row>
    <row r="76" spans="1:8" x14ac:dyDescent="0.2">
      <c r="A76" s="79"/>
      <c r="B76" s="80"/>
      <c r="C76" s="80"/>
      <c r="D76" s="80"/>
      <c r="E76" s="80"/>
      <c r="F76" s="80"/>
      <c r="G76" s="80"/>
      <c r="H76" s="81"/>
    </row>
    <row r="77" spans="1:8" ht="7.5" customHeight="1" x14ac:dyDescent="0.2">
      <c r="A77" s="79"/>
      <c r="B77" s="80"/>
      <c r="C77" s="80"/>
      <c r="D77" s="80"/>
      <c r="E77" s="80"/>
      <c r="F77" s="80"/>
      <c r="G77" s="80"/>
      <c r="H77" s="81"/>
    </row>
    <row r="78" spans="1:8" x14ac:dyDescent="0.2">
      <c r="A78" s="48" t="s">
        <v>405</v>
      </c>
      <c r="H78" s="38"/>
    </row>
    <row r="79" spans="1:8" ht="18.75" customHeight="1" x14ac:dyDescent="0.2">
      <c r="A79" s="490" t="s">
        <v>437</v>
      </c>
      <c r="B79" s="491"/>
      <c r="C79" s="491"/>
      <c r="D79" s="491"/>
      <c r="E79" s="491"/>
      <c r="F79" s="491"/>
      <c r="G79" s="491"/>
      <c r="H79" s="492"/>
    </row>
    <row r="80" spans="1:8" ht="15" customHeight="1" x14ac:dyDescent="0.2">
      <c r="A80" s="490"/>
      <c r="B80" s="491"/>
      <c r="C80" s="491"/>
      <c r="D80" s="491"/>
      <c r="E80" s="491"/>
      <c r="F80" s="491"/>
      <c r="G80" s="491"/>
      <c r="H80" s="492"/>
    </row>
    <row r="81" spans="1:8" ht="16.5" customHeight="1" x14ac:dyDescent="0.2">
      <c r="A81" s="490"/>
      <c r="B81" s="491"/>
      <c r="C81" s="491"/>
      <c r="D81" s="491"/>
      <c r="E81" s="491"/>
      <c r="F81" s="491"/>
      <c r="G81" s="491"/>
      <c r="H81" s="492"/>
    </row>
    <row r="82" spans="1:8" ht="12.75" customHeight="1" thickBot="1" x14ac:dyDescent="0.25">
      <c r="A82" s="557"/>
      <c r="B82" s="558"/>
      <c r="C82" s="558"/>
      <c r="D82" s="558"/>
      <c r="E82" s="558"/>
      <c r="F82" s="558"/>
      <c r="G82" s="558"/>
      <c r="H82" s="559"/>
    </row>
    <row r="84" spans="1:8" x14ac:dyDescent="0.2">
      <c r="A84" s="36"/>
    </row>
  </sheetData>
  <sheetProtection algorithmName="SHA-512" hashValue="S0LYRz9BCZ7hX9f/Mf0zjZKsNJ/DIHmA6/1JnxczagAheHR6tiOtFs7Q1rbWOreU+F08QFz0ffOvfWnY+DNISQ==" saltValue="YrmaVnnTrzXqG3VGouWxww==" spinCount="100000" sheet="1" objects="1" scenarios="1"/>
  <mergeCells count="15">
    <mergeCell ref="A1:E4"/>
    <mergeCell ref="F1:G3"/>
    <mergeCell ref="A6:G7"/>
    <mergeCell ref="A8:H10"/>
    <mergeCell ref="A41:H43"/>
    <mergeCell ref="A45:H47"/>
    <mergeCell ref="A49:G49"/>
    <mergeCell ref="A79:H82"/>
    <mergeCell ref="A28:H28"/>
    <mergeCell ref="A51:G54"/>
    <mergeCell ref="A62:H64"/>
    <mergeCell ref="A66:H69"/>
    <mergeCell ref="A70:H73"/>
    <mergeCell ref="A75:H75"/>
    <mergeCell ref="A30:H30"/>
  </mergeCells>
  <pageMargins left="0.7" right="0.7" top="0.75" bottom="0.75" header="0.3" footer="0.3"/>
  <pageSetup orientation="portrait"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5F8C5-3B85-4759-BDF4-6A96A9B8482F}">
  <dimension ref="A1:R45"/>
  <sheetViews>
    <sheetView topLeftCell="G1" zoomScale="95" zoomScaleNormal="95" workbookViewId="0">
      <selection sqref="A1:H4"/>
    </sheetView>
  </sheetViews>
  <sheetFormatPr baseColWidth="10" defaultColWidth="11" defaultRowHeight="14.25" x14ac:dyDescent="0.2"/>
  <cols>
    <col min="1" max="1" width="1.75" style="34" customWidth="1"/>
    <col min="2" max="2" width="18.125" style="34" customWidth="1"/>
    <col min="3" max="3" width="33.5" style="34" customWidth="1"/>
    <col min="4" max="4" width="9" style="34" customWidth="1"/>
    <col min="5" max="5" width="1.75" style="34" customWidth="1"/>
    <col min="6" max="6" width="7.125" style="34" customWidth="1"/>
    <col min="7" max="7" width="16" style="34" customWidth="1"/>
    <col min="8" max="8" width="34.25" style="34" customWidth="1"/>
    <col min="9" max="9" width="9.625" style="34" customWidth="1"/>
    <col min="10" max="10" width="5.75" style="34" customWidth="1"/>
    <col min="11" max="11" width="14.375" style="34" customWidth="1"/>
    <col min="12" max="12" width="44.5" style="34" customWidth="1"/>
    <col min="13" max="14" width="9" style="34" customWidth="1"/>
    <col min="15" max="15" width="19.125" style="34" customWidth="1"/>
    <col min="16" max="16" width="45.5" style="34" customWidth="1"/>
    <col min="17" max="17" width="9" style="34" customWidth="1"/>
    <col min="18" max="18" width="6.625" style="34" customWidth="1"/>
    <col min="19" max="16384" width="11" style="34"/>
  </cols>
  <sheetData>
    <row r="1" spans="1:18" x14ac:dyDescent="0.2">
      <c r="A1" s="571"/>
      <c r="B1" s="572"/>
      <c r="C1" s="572"/>
      <c r="D1" s="572"/>
      <c r="E1" s="572"/>
      <c r="F1" s="572"/>
      <c r="G1" s="572"/>
      <c r="H1" s="572"/>
      <c r="I1" s="574"/>
      <c r="J1" s="574"/>
      <c r="K1" s="574"/>
      <c r="L1" s="574"/>
      <c r="M1" s="574"/>
      <c r="N1" s="574"/>
      <c r="O1" s="574"/>
      <c r="P1" s="574"/>
      <c r="Q1" s="574"/>
      <c r="R1" s="575"/>
    </row>
    <row r="2" spans="1:18" x14ac:dyDescent="0.2">
      <c r="A2" s="573"/>
      <c r="B2" s="363"/>
      <c r="C2" s="363"/>
      <c r="D2" s="363"/>
      <c r="E2" s="363"/>
      <c r="F2" s="363"/>
      <c r="G2" s="363"/>
      <c r="H2" s="363"/>
      <c r="I2" s="365"/>
      <c r="J2" s="365"/>
      <c r="K2" s="365"/>
      <c r="L2" s="365"/>
      <c r="M2" s="365"/>
      <c r="N2" s="365"/>
      <c r="O2" s="365"/>
      <c r="P2" s="365"/>
      <c r="Q2" s="365"/>
      <c r="R2" s="576"/>
    </row>
    <row r="3" spans="1:18" x14ac:dyDescent="0.2">
      <c r="A3" s="573"/>
      <c r="B3" s="363"/>
      <c r="C3" s="363"/>
      <c r="D3" s="363"/>
      <c r="E3" s="363"/>
      <c r="F3" s="363"/>
      <c r="G3" s="363"/>
      <c r="H3" s="363"/>
      <c r="I3" s="365"/>
      <c r="J3" s="365"/>
      <c r="K3" s="365"/>
      <c r="L3" s="365"/>
      <c r="M3" s="365"/>
      <c r="N3" s="365"/>
      <c r="O3" s="365"/>
      <c r="P3" s="365"/>
      <c r="Q3" s="365"/>
      <c r="R3" s="576"/>
    </row>
    <row r="4" spans="1:18" x14ac:dyDescent="0.2">
      <c r="A4" s="573"/>
      <c r="B4" s="363"/>
      <c r="C4" s="363"/>
      <c r="D4" s="363"/>
      <c r="E4" s="363"/>
      <c r="F4" s="363"/>
      <c r="G4" s="363"/>
      <c r="H4" s="363"/>
      <c r="I4" s="172"/>
      <c r="J4" s="172"/>
      <c r="K4" s="172"/>
      <c r="L4" s="172"/>
      <c r="M4" s="172"/>
      <c r="N4" s="172"/>
      <c r="O4" s="172"/>
      <c r="P4" s="172"/>
      <c r="Q4" s="172"/>
      <c r="R4" s="206"/>
    </row>
    <row r="5" spans="1:18" x14ac:dyDescent="0.2">
      <c r="A5" s="513" t="s">
        <v>416</v>
      </c>
      <c r="B5" s="366"/>
      <c r="C5" s="366"/>
      <c r="D5" s="366"/>
      <c r="E5" s="366"/>
      <c r="F5" s="366"/>
      <c r="G5" s="366"/>
      <c r="H5" s="366"/>
      <c r="I5" s="366"/>
      <c r="J5" s="366"/>
      <c r="K5" s="366"/>
      <c r="L5" s="366"/>
      <c r="M5" s="366"/>
      <c r="N5" s="366"/>
      <c r="O5" s="366"/>
      <c r="P5" s="366"/>
      <c r="Q5" s="366"/>
      <c r="R5" s="580"/>
    </row>
    <row r="6" spans="1:18" ht="16.5" customHeight="1" x14ac:dyDescent="0.2">
      <c r="A6" s="513"/>
      <c r="B6" s="366"/>
      <c r="C6" s="366"/>
      <c r="D6" s="366"/>
      <c r="E6" s="366"/>
      <c r="F6" s="366"/>
      <c r="G6" s="366"/>
      <c r="H6" s="366"/>
      <c r="I6" s="366"/>
      <c r="J6" s="366"/>
      <c r="K6" s="366"/>
      <c r="L6" s="366"/>
      <c r="M6" s="366"/>
      <c r="N6" s="366"/>
      <c r="O6" s="366"/>
      <c r="P6" s="366"/>
      <c r="Q6" s="366"/>
      <c r="R6" s="580"/>
    </row>
    <row r="7" spans="1:18" x14ac:dyDescent="0.2">
      <c r="A7" s="513"/>
      <c r="B7" s="366"/>
      <c r="C7" s="366"/>
      <c r="D7" s="366"/>
      <c r="E7" s="366"/>
      <c r="F7" s="366"/>
      <c r="G7" s="366"/>
      <c r="H7" s="366"/>
      <c r="I7" s="366"/>
      <c r="J7" s="366"/>
      <c r="K7" s="366"/>
      <c r="L7" s="366"/>
      <c r="M7" s="366"/>
      <c r="N7" s="366"/>
      <c r="O7" s="366"/>
      <c r="P7" s="366"/>
      <c r="Q7" s="366"/>
      <c r="R7" s="580"/>
    </row>
    <row r="8" spans="1:18" ht="15.75" x14ac:dyDescent="0.2">
      <c r="A8" s="89"/>
      <c r="B8" s="90"/>
      <c r="C8" s="90"/>
      <c r="D8" s="90"/>
      <c r="E8" s="90"/>
      <c r="F8" s="90"/>
      <c r="G8" s="90"/>
      <c r="H8" s="90"/>
      <c r="I8" s="90"/>
      <c r="J8" s="90"/>
      <c r="K8" s="90"/>
      <c r="L8" s="90"/>
      <c r="M8" s="90"/>
      <c r="N8" s="90"/>
      <c r="O8" s="90"/>
      <c r="P8" s="90"/>
      <c r="Q8" s="90"/>
      <c r="R8" s="91"/>
    </row>
    <row r="9" spans="1:18" ht="16.5" thickBot="1" x14ac:dyDescent="0.25">
      <c r="A9" s="67"/>
      <c r="B9" s="92">
        <v>2020</v>
      </c>
      <c r="C9" s="68"/>
      <c r="D9" s="68"/>
      <c r="E9" s="68"/>
      <c r="F9" s="93">
        <v>2021</v>
      </c>
      <c r="G9" s="68"/>
      <c r="H9" s="68"/>
      <c r="I9" s="68"/>
      <c r="K9" s="93">
        <v>2022</v>
      </c>
      <c r="L9" s="68"/>
      <c r="M9" s="68"/>
      <c r="N9" s="68"/>
      <c r="O9" s="92">
        <v>2023</v>
      </c>
      <c r="P9" s="68"/>
      <c r="Q9" s="68"/>
      <c r="R9" s="94"/>
    </row>
    <row r="10" spans="1:18" ht="28.5" customHeight="1" thickTop="1" thickBot="1" x14ac:dyDescent="0.35">
      <c r="A10" s="36"/>
      <c r="B10" s="593" t="s">
        <v>204</v>
      </c>
      <c r="C10" s="594"/>
      <c r="D10" s="595"/>
      <c r="E10" s="9"/>
      <c r="F10" s="95"/>
      <c r="G10" s="577" t="s">
        <v>204</v>
      </c>
      <c r="H10" s="578"/>
      <c r="I10" s="579"/>
      <c r="K10" s="587" t="s">
        <v>204</v>
      </c>
      <c r="L10" s="588"/>
      <c r="M10" s="589"/>
      <c r="N10"/>
      <c r="O10" s="587" t="s">
        <v>204</v>
      </c>
      <c r="P10" s="588"/>
      <c r="Q10" s="589"/>
      <c r="R10" s="96"/>
    </row>
    <row r="11" spans="1:18" ht="18" thickTop="1" thickBot="1" x14ac:dyDescent="0.35">
      <c r="B11" s="342" t="s">
        <v>36</v>
      </c>
      <c r="C11" s="343" t="s">
        <v>205</v>
      </c>
      <c r="D11" s="344" t="s">
        <v>206</v>
      </c>
      <c r="E11" s="4"/>
      <c r="F11" s="301"/>
      <c r="G11" s="324" t="s">
        <v>36</v>
      </c>
      <c r="H11" s="325" t="s">
        <v>205</v>
      </c>
      <c r="I11" s="326" t="s">
        <v>206</v>
      </c>
      <c r="K11" s="322" t="s">
        <v>36</v>
      </c>
      <c r="L11" s="322" t="s">
        <v>205</v>
      </c>
      <c r="M11" s="323" t="s">
        <v>206</v>
      </c>
      <c r="N11"/>
      <c r="O11" s="322" t="s">
        <v>36</v>
      </c>
      <c r="P11" s="322" t="s">
        <v>205</v>
      </c>
      <c r="Q11" s="323" t="s">
        <v>206</v>
      </c>
      <c r="R11" s="97">
        <v>1</v>
      </c>
    </row>
    <row r="12" spans="1:18" ht="18" thickTop="1" thickBot="1" x14ac:dyDescent="0.35">
      <c r="A12" s="34">
        <v>1</v>
      </c>
      <c r="B12" s="5" t="s">
        <v>103</v>
      </c>
      <c r="C12" s="6" t="s">
        <v>207</v>
      </c>
      <c r="D12" s="98">
        <v>1.9444444444444444</v>
      </c>
      <c r="E12" s="99"/>
      <c r="F12" s="302">
        <v>1</v>
      </c>
      <c r="G12" s="303" t="s">
        <v>79</v>
      </c>
      <c r="H12" s="303" t="s">
        <v>208</v>
      </c>
      <c r="I12" s="304">
        <v>1.6</v>
      </c>
      <c r="K12" s="120"/>
      <c r="L12" s="120"/>
      <c r="M12" s="122"/>
      <c r="N12"/>
      <c r="O12" s="314" t="s">
        <v>74</v>
      </c>
      <c r="P12" s="315" t="s">
        <v>229</v>
      </c>
      <c r="Q12" s="300">
        <v>1.7619047619047619</v>
      </c>
      <c r="R12" s="97">
        <v>2</v>
      </c>
    </row>
    <row r="13" spans="1:18" ht="17.25" thickBot="1" x14ac:dyDescent="0.35">
      <c r="A13" s="34">
        <v>2</v>
      </c>
      <c r="B13" s="7" t="s">
        <v>79</v>
      </c>
      <c r="C13" s="8" t="s">
        <v>171</v>
      </c>
      <c r="D13" s="100">
        <v>1.9444444444444444</v>
      </c>
      <c r="E13" s="99"/>
      <c r="F13" s="305">
        <v>2</v>
      </c>
      <c r="G13" s="306" t="s">
        <v>89</v>
      </c>
      <c r="H13" s="306" t="s">
        <v>209</v>
      </c>
      <c r="I13" s="307">
        <v>1.8</v>
      </c>
      <c r="K13" s="120"/>
      <c r="L13" s="120"/>
      <c r="M13" s="122"/>
      <c r="N13"/>
      <c r="O13" s="316" t="s">
        <v>61</v>
      </c>
      <c r="P13" s="317" t="s">
        <v>306</v>
      </c>
      <c r="Q13" s="292">
        <v>1.5833333333333333</v>
      </c>
      <c r="R13" s="97">
        <v>3</v>
      </c>
    </row>
    <row r="14" spans="1:18" ht="18" thickTop="1" thickBot="1" x14ac:dyDescent="0.35">
      <c r="H14" s="68"/>
      <c r="K14" s="14"/>
      <c r="L14" s="14"/>
      <c r="M14" s="119"/>
      <c r="N14"/>
      <c r="O14" s="318" t="s">
        <v>56</v>
      </c>
      <c r="P14" s="319" t="s">
        <v>222</v>
      </c>
      <c r="Q14" s="295">
        <v>1.75</v>
      </c>
      <c r="R14" s="97">
        <v>4</v>
      </c>
    </row>
    <row r="15" spans="1:18" ht="18" thickTop="1" thickBot="1" x14ac:dyDescent="0.35">
      <c r="H15" s="68"/>
      <c r="I15" s="68"/>
      <c r="K15" s="14"/>
      <c r="L15" s="14"/>
      <c r="M15" s="119"/>
      <c r="N15"/>
      <c r="O15" s="14"/>
      <c r="P15" s="14"/>
      <c r="Q15" s="119"/>
      <c r="R15" s="96"/>
    </row>
    <row r="16" spans="1:18" ht="18" customHeight="1" thickTop="1" thickBot="1" x14ac:dyDescent="0.35">
      <c r="B16" s="593" t="s">
        <v>210</v>
      </c>
      <c r="C16" s="594"/>
      <c r="D16" s="595"/>
      <c r="E16" s="9"/>
      <c r="F16" s="301"/>
      <c r="G16" s="577" t="s">
        <v>211</v>
      </c>
      <c r="H16" s="578"/>
      <c r="I16" s="579"/>
      <c r="K16" s="566" t="s">
        <v>211</v>
      </c>
      <c r="L16" s="566"/>
      <c r="M16" s="566"/>
      <c r="N16"/>
      <c r="O16" s="14"/>
      <c r="P16" s="14"/>
      <c r="Q16" s="119"/>
      <c r="R16" s="94"/>
    </row>
    <row r="17" spans="1:18" ht="18" thickTop="1" thickBot="1" x14ac:dyDescent="0.35">
      <c r="A17" s="101"/>
      <c r="B17" s="342" t="s">
        <v>36</v>
      </c>
      <c r="C17" s="343" t="s">
        <v>205</v>
      </c>
      <c r="D17" s="344" t="s">
        <v>206</v>
      </c>
      <c r="E17" s="4"/>
      <c r="F17" s="301"/>
      <c r="G17" s="327" t="s">
        <v>36</v>
      </c>
      <c r="H17" s="328" t="s">
        <v>205</v>
      </c>
      <c r="I17" s="329" t="s">
        <v>206</v>
      </c>
      <c r="K17" s="322" t="s">
        <v>36</v>
      </c>
      <c r="L17" s="322" t="s">
        <v>205</v>
      </c>
      <c r="M17" s="323" t="s">
        <v>206</v>
      </c>
      <c r="N17"/>
      <c r="O17" s="569" t="s">
        <v>211</v>
      </c>
      <c r="P17" s="569"/>
      <c r="Q17" s="569"/>
      <c r="R17" s="94"/>
    </row>
    <row r="18" spans="1:18" ht="18" thickTop="1" thickBot="1" x14ac:dyDescent="0.35">
      <c r="A18" s="34">
        <v>1</v>
      </c>
      <c r="B18" s="12" t="s">
        <v>92</v>
      </c>
      <c r="C18" s="13" t="s">
        <v>212</v>
      </c>
      <c r="D18" s="102">
        <v>1.8636363636363635</v>
      </c>
      <c r="E18" s="99"/>
      <c r="F18" s="302">
        <v>1</v>
      </c>
      <c r="G18" s="303" t="s">
        <v>79</v>
      </c>
      <c r="H18" s="303" t="s">
        <v>208</v>
      </c>
      <c r="I18" s="308">
        <v>1.5</v>
      </c>
      <c r="K18" s="13" t="s">
        <v>89</v>
      </c>
      <c r="L18" s="13" t="s">
        <v>209</v>
      </c>
      <c r="M18" s="330">
        <v>1.7727272727272727</v>
      </c>
      <c r="N18"/>
      <c r="O18" s="322" t="s">
        <v>36</v>
      </c>
      <c r="P18" s="322" t="s">
        <v>205</v>
      </c>
      <c r="Q18" s="323" t="s">
        <v>206</v>
      </c>
      <c r="R18" s="94"/>
    </row>
    <row r="19" spans="1:18" ht="17.25" thickBot="1" x14ac:dyDescent="0.35">
      <c r="A19" s="34">
        <v>2</v>
      </c>
      <c r="B19" s="10" t="s">
        <v>77</v>
      </c>
      <c r="C19" s="11" t="s">
        <v>213</v>
      </c>
      <c r="D19" s="103">
        <v>1.9545454545454546</v>
      </c>
      <c r="E19" s="99"/>
      <c r="F19" s="309">
        <v>2</v>
      </c>
      <c r="G19" s="303" t="s">
        <v>89</v>
      </c>
      <c r="H19" s="303" t="s">
        <v>209</v>
      </c>
      <c r="I19" s="308">
        <v>1.4</v>
      </c>
      <c r="K19" s="118" t="s">
        <v>214</v>
      </c>
      <c r="L19" s="118" t="s">
        <v>215</v>
      </c>
      <c r="M19" s="286">
        <v>1.7272727272727273</v>
      </c>
      <c r="N19"/>
      <c r="O19" s="314" t="s">
        <v>74</v>
      </c>
      <c r="P19" s="315" t="s">
        <v>229</v>
      </c>
      <c r="Q19" s="331">
        <v>1.7727272727272727</v>
      </c>
      <c r="R19" s="94"/>
    </row>
    <row r="20" spans="1:18" ht="17.25" thickBot="1" x14ac:dyDescent="0.35">
      <c r="A20" s="34">
        <v>3</v>
      </c>
      <c r="B20" s="7" t="s">
        <v>131</v>
      </c>
      <c r="C20" s="8" t="s">
        <v>216</v>
      </c>
      <c r="D20" s="100">
        <v>1.8181818181818181</v>
      </c>
      <c r="E20" s="99"/>
      <c r="F20" s="305">
        <v>3</v>
      </c>
      <c r="G20" s="310" t="s">
        <v>174</v>
      </c>
      <c r="H20" s="310" t="s">
        <v>217</v>
      </c>
      <c r="I20" s="307">
        <v>1.6</v>
      </c>
      <c r="K20" s="7"/>
      <c r="L20" s="8"/>
      <c r="M20" s="287"/>
      <c r="N20"/>
      <c r="O20" s="316" t="s">
        <v>61</v>
      </c>
      <c r="P20" s="317" t="s">
        <v>306</v>
      </c>
      <c r="Q20" s="297">
        <v>1.8636363636363635</v>
      </c>
      <c r="R20" s="94"/>
    </row>
    <row r="21" spans="1:18" ht="17.25" thickTop="1" x14ac:dyDescent="0.3">
      <c r="B21" s="14"/>
      <c r="C21" s="14"/>
      <c r="D21" s="99"/>
      <c r="E21" s="99"/>
      <c r="F21" s="99"/>
      <c r="G21" s="99"/>
      <c r="H21" s="68"/>
      <c r="I21" s="68"/>
      <c r="N21"/>
      <c r="O21" s="290" t="s">
        <v>214</v>
      </c>
      <c r="P21" s="291" t="s">
        <v>215</v>
      </c>
      <c r="Q21" s="297">
        <v>1.8181818181818181</v>
      </c>
      <c r="R21" s="94"/>
    </row>
    <row r="22" spans="1:18" ht="17.25" thickBot="1" x14ac:dyDescent="0.35">
      <c r="B22" s="14"/>
      <c r="C22" s="14"/>
      <c r="D22" s="99"/>
      <c r="E22" s="99"/>
      <c r="F22" s="99"/>
      <c r="G22" s="99"/>
      <c r="H22" s="68"/>
      <c r="I22" s="68"/>
      <c r="K22" s="14"/>
      <c r="L22" s="14"/>
      <c r="M22" s="119"/>
      <c r="N22"/>
      <c r="O22" s="14"/>
      <c r="P22" s="14"/>
      <c r="Q22" s="119"/>
      <c r="R22" s="94"/>
    </row>
    <row r="23" spans="1:18" ht="18" customHeight="1" thickTop="1" thickBot="1" x14ac:dyDescent="0.35">
      <c r="B23" s="593" t="s">
        <v>218</v>
      </c>
      <c r="C23" s="594"/>
      <c r="D23" s="595"/>
      <c r="E23" s="9"/>
      <c r="F23" s="301"/>
      <c r="G23" s="581" t="s">
        <v>219</v>
      </c>
      <c r="H23" s="582"/>
      <c r="I23" s="583"/>
      <c r="K23" s="567" t="s">
        <v>219</v>
      </c>
      <c r="L23" s="568"/>
      <c r="M23" s="568"/>
      <c r="N23"/>
      <c r="O23" s="590" t="s">
        <v>219</v>
      </c>
      <c r="P23" s="590"/>
      <c r="Q23" s="590"/>
      <c r="R23" s="94"/>
    </row>
    <row r="24" spans="1:18" ht="18" thickTop="1" thickBot="1" x14ac:dyDescent="0.35">
      <c r="A24" s="101"/>
      <c r="B24" s="342" t="s">
        <v>36</v>
      </c>
      <c r="C24" s="343" t="s">
        <v>205</v>
      </c>
      <c r="D24" s="344" t="s">
        <v>206</v>
      </c>
      <c r="E24" s="4"/>
      <c r="F24" s="301"/>
      <c r="G24" s="333" t="s">
        <v>36</v>
      </c>
      <c r="H24" s="333" t="s">
        <v>205</v>
      </c>
      <c r="I24" s="333" t="s">
        <v>206</v>
      </c>
      <c r="K24" s="322" t="s">
        <v>36</v>
      </c>
      <c r="L24" s="322" t="s">
        <v>205</v>
      </c>
      <c r="M24" s="332" t="s">
        <v>206</v>
      </c>
      <c r="N24"/>
      <c r="O24" s="322" t="s">
        <v>36</v>
      </c>
      <c r="P24" s="322" t="s">
        <v>205</v>
      </c>
      <c r="Q24" s="323" t="s">
        <v>206</v>
      </c>
      <c r="R24" s="94"/>
    </row>
    <row r="25" spans="1:18" ht="18" thickTop="1" thickBot="1" x14ac:dyDescent="0.35">
      <c r="A25" s="34">
        <v>1</v>
      </c>
      <c r="B25" s="10" t="s">
        <v>220</v>
      </c>
      <c r="C25" s="11" t="s">
        <v>221</v>
      </c>
      <c r="D25" s="103">
        <v>0</v>
      </c>
      <c r="E25" s="99"/>
      <c r="F25" s="302">
        <v>1</v>
      </c>
      <c r="G25" s="303" t="s">
        <v>79</v>
      </c>
      <c r="H25" s="303" t="s">
        <v>208</v>
      </c>
      <c r="I25" s="304">
        <v>1.7</v>
      </c>
      <c r="K25" s="118" t="s">
        <v>56</v>
      </c>
      <c r="L25" s="118" t="s">
        <v>222</v>
      </c>
      <c r="M25" s="288">
        <v>1.5483870967741935</v>
      </c>
      <c r="N25"/>
      <c r="O25" s="299"/>
      <c r="P25" s="13"/>
      <c r="Q25" s="300"/>
      <c r="R25" s="94"/>
    </row>
    <row r="26" spans="1:18" ht="17.25" thickBot="1" x14ac:dyDescent="0.35">
      <c r="A26" s="34">
        <v>2</v>
      </c>
      <c r="B26" s="10" t="s">
        <v>92</v>
      </c>
      <c r="C26" s="11" t="s">
        <v>212</v>
      </c>
      <c r="D26" s="103">
        <v>1.935483870967742</v>
      </c>
      <c r="E26" s="99"/>
      <c r="F26" s="309">
        <v>2</v>
      </c>
      <c r="G26" s="303" t="s">
        <v>77</v>
      </c>
      <c r="H26" s="303" t="s">
        <v>105</v>
      </c>
      <c r="I26" s="304">
        <v>1.8</v>
      </c>
      <c r="K26" s="11" t="s">
        <v>77</v>
      </c>
      <c r="L26" s="11" t="s">
        <v>105</v>
      </c>
      <c r="M26" s="288">
        <v>1.967741935483871</v>
      </c>
      <c r="N26"/>
      <c r="O26" s="290"/>
      <c r="P26" s="291"/>
      <c r="Q26" s="292"/>
      <c r="R26" s="94"/>
    </row>
    <row r="27" spans="1:18" ht="17.25" thickBot="1" x14ac:dyDescent="0.35">
      <c r="B27" s="7"/>
      <c r="C27" s="8"/>
      <c r="D27" s="100"/>
      <c r="E27" s="99"/>
      <c r="F27" s="309">
        <v>3</v>
      </c>
      <c r="G27" s="311" t="s">
        <v>56</v>
      </c>
      <c r="H27" s="311" t="s">
        <v>222</v>
      </c>
      <c r="I27" s="304">
        <v>1.7</v>
      </c>
      <c r="N27"/>
      <c r="O27" s="293"/>
      <c r="P27" s="294"/>
      <c r="Q27" s="295"/>
      <c r="R27" s="94"/>
    </row>
    <row r="28" spans="1:18" ht="18" thickTop="1" thickBot="1" x14ac:dyDescent="0.35">
      <c r="B28" s="14"/>
      <c r="C28" s="14"/>
      <c r="D28" s="99"/>
      <c r="E28" s="99"/>
      <c r="F28" s="309">
        <v>4</v>
      </c>
      <c r="G28" s="303" t="s">
        <v>59</v>
      </c>
      <c r="H28" s="303" t="s">
        <v>223</v>
      </c>
      <c r="I28" s="304">
        <v>1.9</v>
      </c>
      <c r="K28" s="120"/>
      <c r="L28" s="120"/>
      <c r="M28" s="120"/>
      <c r="N28"/>
      <c r="R28" s="94"/>
    </row>
    <row r="29" spans="1:18" ht="17.25" thickBot="1" x14ac:dyDescent="0.35">
      <c r="B29" s="14"/>
      <c r="C29" s="14"/>
      <c r="D29" s="99"/>
      <c r="E29" s="99"/>
      <c r="F29" s="309">
        <v>5</v>
      </c>
      <c r="G29" s="311" t="s">
        <v>107</v>
      </c>
      <c r="H29" s="311" t="s">
        <v>224</v>
      </c>
      <c r="I29" s="304">
        <v>1.9</v>
      </c>
      <c r="N29"/>
      <c r="O29" s="120"/>
      <c r="P29" s="120"/>
      <c r="Q29" s="120"/>
      <c r="R29" s="94"/>
    </row>
    <row r="30" spans="1:18" ht="15.75" thickBot="1" x14ac:dyDescent="0.25">
      <c r="E30" s="9"/>
      <c r="F30" s="305">
        <v>6</v>
      </c>
      <c r="G30" s="306" t="s">
        <v>143</v>
      </c>
      <c r="H30" s="306" t="s">
        <v>162</v>
      </c>
      <c r="I30" s="307">
        <v>1.8</v>
      </c>
      <c r="O30" s="76"/>
      <c r="P30" s="76"/>
      <c r="Q30" s="76"/>
      <c r="R30" s="94"/>
    </row>
    <row r="31" spans="1:18" ht="15.75" thickTop="1" x14ac:dyDescent="0.2">
      <c r="E31" s="4"/>
      <c r="F31" s="4"/>
      <c r="G31" s="4"/>
      <c r="H31" s="68"/>
      <c r="I31" s="68"/>
      <c r="O31" s="76"/>
      <c r="P31" s="76"/>
      <c r="Q31" s="76"/>
      <c r="R31" s="94"/>
    </row>
    <row r="32" spans="1:18" ht="15.75" thickBot="1" x14ac:dyDescent="0.25">
      <c r="E32" s="104"/>
      <c r="F32" s="104"/>
      <c r="G32" s="104"/>
      <c r="H32" s="68"/>
      <c r="I32" s="68"/>
      <c r="O32" s="76"/>
      <c r="P32" s="76"/>
      <c r="Q32" s="76"/>
      <c r="R32" s="94"/>
    </row>
    <row r="33" spans="1:18" ht="18" customHeight="1" thickTop="1" thickBot="1" x14ac:dyDescent="0.35">
      <c r="B33" s="593" t="s">
        <v>225</v>
      </c>
      <c r="C33" s="594"/>
      <c r="D33" s="595"/>
      <c r="E33" s="104"/>
      <c r="F33" s="312"/>
      <c r="G33" s="584" t="s">
        <v>225</v>
      </c>
      <c r="H33" s="585"/>
      <c r="I33" s="586"/>
      <c r="K33" s="569" t="s">
        <v>225</v>
      </c>
      <c r="L33" s="569"/>
      <c r="M33" s="570"/>
      <c r="N33"/>
      <c r="O33" s="569" t="s">
        <v>225</v>
      </c>
      <c r="P33" s="569"/>
      <c r="Q33" s="569"/>
      <c r="R33" s="94"/>
    </row>
    <row r="34" spans="1:18" ht="18" thickTop="1" thickBot="1" x14ac:dyDescent="0.35">
      <c r="A34" s="101"/>
      <c r="B34" s="342" t="s">
        <v>36</v>
      </c>
      <c r="C34" s="343" t="s">
        <v>205</v>
      </c>
      <c r="D34" s="344" t="s">
        <v>206</v>
      </c>
      <c r="E34" s="104"/>
      <c r="F34" s="301"/>
      <c r="G34" s="334" t="s">
        <v>36</v>
      </c>
      <c r="H34" s="335" t="s">
        <v>205</v>
      </c>
      <c r="I34" s="336" t="s">
        <v>206</v>
      </c>
      <c r="K34" s="337" t="s">
        <v>36</v>
      </c>
      <c r="L34" s="338" t="s">
        <v>205</v>
      </c>
      <c r="M34" s="339" t="s">
        <v>206</v>
      </c>
      <c r="N34"/>
      <c r="O34" s="338" t="s">
        <v>36</v>
      </c>
      <c r="P34" s="338" t="s">
        <v>205</v>
      </c>
      <c r="Q34" s="340" t="s">
        <v>206</v>
      </c>
      <c r="R34" s="94"/>
    </row>
    <row r="35" spans="1:18" ht="18" thickTop="1" thickBot="1" x14ac:dyDescent="0.35">
      <c r="A35" s="34">
        <v>1</v>
      </c>
      <c r="B35" s="10" t="s">
        <v>89</v>
      </c>
      <c r="C35" s="11" t="s">
        <v>226</v>
      </c>
      <c r="D35" s="105">
        <v>1.8947368421052631</v>
      </c>
      <c r="E35" s="104"/>
      <c r="F35" s="302">
        <v>1</v>
      </c>
      <c r="G35" s="303" t="s">
        <v>79</v>
      </c>
      <c r="H35" s="303" t="s">
        <v>208</v>
      </c>
      <c r="I35" s="304">
        <v>1.8</v>
      </c>
      <c r="K35" s="11" t="s">
        <v>89</v>
      </c>
      <c r="L35" s="11" t="s">
        <v>209</v>
      </c>
      <c r="M35" s="289">
        <v>1.6842105263157894</v>
      </c>
      <c r="N35"/>
      <c r="O35" s="320" t="s">
        <v>74</v>
      </c>
      <c r="P35" s="321" t="s">
        <v>229</v>
      </c>
      <c r="Q35" s="296">
        <v>1.8947368421052631</v>
      </c>
      <c r="R35" s="94"/>
    </row>
    <row r="36" spans="1:18" ht="17.25" thickBot="1" x14ac:dyDescent="0.35">
      <c r="A36" s="34">
        <v>2</v>
      </c>
      <c r="B36" s="10" t="s">
        <v>56</v>
      </c>
      <c r="C36" s="11" t="s">
        <v>222</v>
      </c>
      <c r="D36" s="105">
        <v>1.7894736842105263</v>
      </c>
      <c r="E36" s="104"/>
      <c r="F36" s="309">
        <v>2</v>
      </c>
      <c r="G36" s="303" t="s">
        <v>89</v>
      </c>
      <c r="H36" s="303" t="s">
        <v>209</v>
      </c>
      <c r="I36" s="304">
        <v>1.5</v>
      </c>
      <c r="K36" s="11" t="s">
        <v>155</v>
      </c>
      <c r="L36" s="11" t="s">
        <v>227</v>
      </c>
      <c r="M36" s="288">
        <v>1.9473684210526316</v>
      </c>
      <c r="N36"/>
      <c r="O36" s="316" t="s">
        <v>61</v>
      </c>
      <c r="P36" s="317" t="s">
        <v>306</v>
      </c>
      <c r="Q36" s="297">
        <v>1.8421052631578947</v>
      </c>
      <c r="R36" s="94"/>
    </row>
    <row r="37" spans="1:18" ht="17.25" thickBot="1" x14ac:dyDescent="0.35">
      <c r="A37" s="34">
        <v>3</v>
      </c>
      <c r="B37" s="10" t="s">
        <v>159</v>
      </c>
      <c r="C37" s="11" t="s">
        <v>160</v>
      </c>
      <c r="D37" s="105">
        <v>1.4736842105263157</v>
      </c>
      <c r="E37" s="104"/>
      <c r="F37" s="309">
        <v>3</v>
      </c>
      <c r="G37" s="303" t="s">
        <v>77</v>
      </c>
      <c r="H37" s="303" t="s">
        <v>105</v>
      </c>
      <c r="I37" s="304">
        <v>1.5</v>
      </c>
      <c r="K37" s="11" t="s">
        <v>61</v>
      </c>
      <c r="L37" s="11" t="s">
        <v>228</v>
      </c>
      <c r="M37" s="288">
        <v>1.9473684210526316</v>
      </c>
      <c r="N37"/>
      <c r="O37" s="316" t="s">
        <v>56</v>
      </c>
      <c r="P37" s="317" t="s">
        <v>222</v>
      </c>
      <c r="Q37" s="297">
        <v>1.8947368421052631</v>
      </c>
      <c r="R37" s="94"/>
    </row>
    <row r="38" spans="1:18" ht="17.25" thickBot="1" x14ac:dyDescent="0.35">
      <c r="A38" s="34">
        <v>4</v>
      </c>
      <c r="B38" s="10" t="s">
        <v>103</v>
      </c>
      <c r="C38" s="11" t="s">
        <v>207</v>
      </c>
      <c r="D38" s="105">
        <v>1.7894736842105263</v>
      </c>
      <c r="E38" s="104"/>
      <c r="F38" s="309">
        <v>4</v>
      </c>
      <c r="G38" s="303" t="s">
        <v>159</v>
      </c>
      <c r="H38" s="303" t="s">
        <v>160</v>
      </c>
      <c r="I38" s="304">
        <v>1.7</v>
      </c>
      <c r="K38" s="11" t="s">
        <v>74</v>
      </c>
      <c r="L38" s="11" t="s">
        <v>229</v>
      </c>
      <c r="M38" s="288">
        <v>1.8947368421052631</v>
      </c>
      <c r="N38"/>
      <c r="O38" s="298" t="s">
        <v>61</v>
      </c>
      <c r="P38" s="11" t="s">
        <v>228</v>
      </c>
      <c r="Q38" s="297">
        <v>1.736842105263158</v>
      </c>
      <c r="R38" s="94"/>
    </row>
    <row r="39" spans="1:18" ht="17.25" thickBot="1" x14ac:dyDescent="0.35">
      <c r="A39" s="34">
        <v>5</v>
      </c>
      <c r="B39" s="106" t="s">
        <v>77</v>
      </c>
      <c r="C39" s="107" t="s">
        <v>213</v>
      </c>
      <c r="D39" s="105">
        <v>1.8947368421052631</v>
      </c>
      <c r="E39" s="104"/>
      <c r="F39" s="309">
        <v>5</v>
      </c>
      <c r="G39" s="311" t="s">
        <v>56</v>
      </c>
      <c r="H39" s="311" t="s">
        <v>222</v>
      </c>
      <c r="I39" s="304">
        <v>1.6</v>
      </c>
      <c r="K39" s="11" t="s">
        <v>77</v>
      </c>
      <c r="L39" s="11" t="s">
        <v>105</v>
      </c>
      <c r="M39" s="288">
        <v>1.9473684210526316</v>
      </c>
      <c r="N39"/>
      <c r="O39" s="290" t="s">
        <v>402</v>
      </c>
      <c r="P39" s="291" t="s">
        <v>257</v>
      </c>
      <c r="Q39" s="297">
        <v>1.7894736842105263</v>
      </c>
      <c r="R39" s="94"/>
    </row>
    <row r="40" spans="1:18" ht="15" customHeight="1" thickBot="1" x14ac:dyDescent="0.35">
      <c r="A40" s="34">
        <v>6</v>
      </c>
      <c r="B40" s="106" t="s">
        <v>79</v>
      </c>
      <c r="C40" s="107" t="s">
        <v>171</v>
      </c>
      <c r="D40" s="105">
        <v>1.5789473684210527</v>
      </c>
      <c r="E40" s="70"/>
      <c r="F40" s="309">
        <v>6</v>
      </c>
      <c r="G40" s="303" t="s">
        <v>230</v>
      </c>
      <c r="H40" s="303" t="s">
        <v>231</v>
      </c>
      <c r="I40" s="304">
        <v>1.9</v>
      </c>
      <c r="K40" s="11" t="s">
        <v>230</v>
      </c>
      <c r="L40" s="11" t="s">
        <v>231</v>
      </c>
      <c r="M40" s="288">
        <v>1.8421052631578947</v>
      </c>
      <c r="N40"/>
      <c r="O40" s="298" t="s">
        <v>155</v>
      </c>
      <c r="P40" s="11" t="s">
        <v>227</v>
      </c>
      <c r="Q40" s="297">
        <v>1.9473684210526316</v>
      </c>
      <c r="R40" s="71"/>
    </row>
    <row r="41" spans="1:18" ht="15" customHeight="1" thickBot="1" x14ac:dyDescent="0.35">
      <c r="A41" s="34">
        <v>7</v>
      </c>
      <c r="B41" s="106" t="s">
        <v>230</v>
      </c>
      <c r="C41" s="107" t="s">
        <v>231</v>
      </c>
      <c r="D41" s="105">
        <v>1.6842105263157894</v>
      </c>
      <c r="E41" s="70"/>
      <c r="F41" s="309">
        <v>7</v>
      </c>
      <c r="G41" s="311" t="s">
        <v>56</v>
      </c>
      <c r="H41" s="311" t="s">
        <v>232</v>
      </c>
      <c r="I41" s="304">
        <v>1.7</v>
      </c>
      <c r="K41" s="11" t="s">
        <v>135</v>
      </c>
      <c r="L41" s="11" t="s">
        <v>233</v>
      </c>
      <c r="M41" s="288">
        <v>1.4210526315789473</v>
      </c>
      <c r="N41" s="119"/>
      <c r="O41" s="119"/>
      <c r="P41" s="119"/>
      <c r="Q41" s="119"/>
      <c r="R41" s="71"/>
    </row>
    <row r="42" spans="1:18" ht="15" customHeight="1" thickBot="1" x14ac:dyDescent="0.25">
      <c r="A42" s="34">
        <v>8</v>
      </c>
      <c r="B42" s="108" t="s">
        <v>230</v>
      </c>
      <c r="C42" s="109" t="s">
        <v>234</v>
      </c>
      <c r="D42" s="110">
        <v>1.9473684210526316</v>
      </c>
      <c r="E42" s="70"/>
      <c r="F42" s="309">
        <v>8</v>
      </c>
      <c r="G42" s="311" t="s">
        <v>120</v>
      </c>
      <c r="H42" s="311" t="s">
        <v>235</v>
      </c>
      <c r="I42" s="304">
        <v>1.6</v>
      </c>
      <c r="J42" s="121"/>
      <c r="K42" s="121"/>
      <c r="L42" s="121"/>
      <c r="M42" s="121"/>
      <c r="N42" s="121"/>
      <c r="O42" s="121"/>
      <c r="P42" s="121"/>
      <c r="Q42" s="121"/>
      <c r="R42" s="71"/>
    </row>
    <row r="43" spans="1:18" ht="15" customHeight="1" thickTop="1" thickBot="1" x14ac:dyDescent="0.25">
      <c r="A43" s="69"/>
      <c r="B43" s="70"/>
      <c r="C43" s="70"/>
      <c r="D43" s="70"/>
      <c r="E43" s="70"/>
      <c r="F43" s="305">
        <v>9</v>
      </c>
      <c r="G43" s="310" t="s">
        <v>168</v>
      </c>
      <c r="H43" s="310" t="s">
        <v>236</v>
      </c>
      <c r="I43" s="307">
        <v>1.9</v>
      </c>
      <c r="J43" s="313"/>
      <c r="K43" s="313"/>
      <c r="L43" s="313"/>
      <c r="M43" s="313"/>
      <c r="N43" s="117"/>
      <c r="O43" s="117"/>
      <c r="P43" s="117"/>
      <c r="Q43" s="117"/>
      <c r="R43" s="71"/>
    </row>
    <row r="44" spans="1:18" ht="48" customHeight="1" thickTop="1" thickBot="1" x14ac:dyDescent="0.25">
      <c r="A44" s="591" t="s">
        <v>438</v>
      </c>
      <c r="B44" s="592"/>
      <c r="C44" s="592"/>
      <c r="D44" s="111"/>
      <c r="E44" s="111"/>
      <c r="F44" s="111"/>
      <c r="G44" s="111"/>
      <c r="H44" s="111"/>
      <c r="I44" s="111"/>
      <c r="J44" s="111"/>
      <c r="K44" s="111"/>
      <c r="L44" s="111"/>
      <c r="M44" s="111"/>
      <c r="N44" s="111"/>
      <c r="O44" s="111"/>
      <c r="P44" s="111"/>
      <c r="Q44" s="111"/>
      <c r="R44" s="112"/>
    </row>
    <row r="45" spans="1:18" ht="15" thickTop="1" x14ac:dyDescent="0.2"/>
  </sheetData>
  <sheetProtection algorithmName="SHA-512" hashValue="YbqJBRO+TbGVBXKoawKJljG/G87AGdfbJok/TizCt1mmzcVe4TyojootDho+2Vr+l7neJhqkf+P7DYkUMLhHIQ==" saltValue="e44Y+4J9HRw9C/2yIhPQlQ==" spinCount="100000" sheet="1" objects="1" scenarios="1"/>
  <mergeCells count="20">
    <mergeCell ref="A44:C44"/>
    <mergeCell ref="B10:D10"/>
    <mergeCell ref="B16:D16"/>
    <mergeCell ref="B23:D23"/>
    <mergeCell ref="B33:D33"/>
    <mergeCell ref="K16:M16"/>
    <mergeCell ref="K23:M23"/>
    <mergeCell ref="K33:M33"/>
    <mergeCell ref="A1:H4"/>
    <mergeCell ref="I1:R3"/>
    <mergeCell ref="G10:I10"/>
    <mergeCell ref="A5:R7"/>
    <mergeCell ref="G16:I16"/>
    <mergeCell ref="G23:I23"/>
    <mergeCell ref="G33:I33"/>
    <mergeCell ref="O10:Q10"/>
    <mergeCell ref="O17:Q17"/>
    <mergeCell ref="O33:Q33"/>
    <mergeCell ref="K10:M10"/>
    <mergeCell ref="O23:Q23"/>
  </mergeCells>
  <pageMargins left="0.7" right="0.7" top="0.75" bottom="0.75" header="0.3" footer="0.3"/>
  <pageSetup orientation="portrait" r:id="rId1"/>
  <drawing r:id="rId2"/>
  <legacyDrawing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2EA61D-F97C-4397-8A8A-82CEA008E1E5}">
  <dimension ref="A4:K1257"/>
  <sheetViews>
    <sheetView zoomScale="78" zoomScaleNormal="78" workbookViewId="0"/>
  </sheetViews>
  <sheetFormatPr baseColWidth="10" defaultColWidth="10" defaultRowHeight="16.5" x14ac:dyDescent="0.3"/>
  <cols>
    <col min="1" max="1" width="46.625" style="1" customWidth="1"/>
    <col min="2" max="2" width="23.375" style="1" customWidth="1"/>
    <col min="3" max="3" width="18.75" style="1" customWidth="1"/>
    <col min="4" max="4" width="21.75" style="1" customWidth="1"/>
    <col min="5" max="5" width="17.875" style="1" customWidth="1"/>
    <col min="6" max="6" width="10" style="1"/>
    <col min="7" max="7" width="49.375" style="1" customWidth="1"/>
    <col min="8" max="8" width="15.875" style="1" customWidth="1"/>
    <col min="9" max="9" width="17.75" style="1" customWidth="1"/>
    <col min="10" max="10" width="21.375" style="1" customWidth="1"/>
    <col min="11" max="11" width="17.875" style="1" customWidth="1"/>
    <col min="12" max="16384" width="10" style="1"/>
  </cols>
  <sheetData>
    <row r="4" spans="1:11" x14ac:dyDescent="0.3">
      <c r="A4" s="596"/>
      <c r="B4" s="597"/>
      <c r="C4" s="597"/>
      <c r="D4" s="597"/>
      <c r="E4" s="597"/>
      <c r="F4" s="284"/>
      <c r="G4" s="284"/>
      <c r="H4" s="284"/>
      <c r="I4" s="284"/>
      <c r="J4" s="284"/>
      <c r="K4" s="284"/>
    </row>
    <row r="5" spans="1:11" ht="16.5" customHeight="1" x14ac:dyDescent="0.3">
      <c r="A5" s="598"/>
      <c r="B5" s="599"/>
      <c r="C5" s="599"/>
      <c r="D5" s="599"/>
      <c r="E5" s="599"/>
      <c r="F5" s="284"/>
      <c r="G5" s="284"/>
      <c r="H5" s="284"/>
      <c r="I5" s="284"/>
      <c r="J5" s="284"/>
      <c r="K5" s="284"/>
    </row>
    <row r="6" spans="1:11" x14ac:dyDescent="0.3">
      <c r="A6" s="598"/>
      <c r="B6" s="599"/>
      <c r="C6" s="599"/>
      <c r="D6" s="599"/>
      <c r="E6" s="599"/>
      <c r="F6" s="284"/>
      <c r="G6" s="284"/>
      <c r="H6" s="284"/>
      <c r="I6" s="284"/>
      <c r="J6" s="284"/>
      <c r="K6" s="284"/>
    </row>
    <row r="7" spans="1:11" x14ac:dyDescent="0.3">
      <c r="A7" s="598"/>
      <c r="B7" s="599"/>
      <c r="C7" s="599"/>
      <c r="D7" s="599"/>
      <c r="E7" s="599"/>
      <c r="F7" s="284"/>
      <c r="G7" s="284"/>
      <c r="H7" s="284"/>
      <c r="I7" s="284"/>
      <c r="J7" s="284"/>
      <c r="K7" s="284"/>
    </row>
    <row r="8" spans="1:11" ht="20.25" customHeight="1" x14ac:dyDescent="0.3">
      <c r="A8" s="600" t="s">
        <v>419</v>
      </c>
      <c r="B8" s="601"/>
      <c r="C8" s="601"/>
      <c r="D8" s="601"/>
      <c r="E8" s="601"/>
      <c r="F8" s="601"/>
      <c r="G8" s="601"/>
      <c r="H8" s="601"/>
      <c r="I8" s="601"/>
      <c r="J8" s="601"/>
      <c r="K8" s="601"/>
    </row>
    <row r="9" spans="1:11" ht="20.25" customHeight="1" x14ac:dyDescent="0.3">
      <c r="A9" s="600"/>
      <c r="B9" s="601"/>
      <c r="C9" s="601"/>
      <c r="D9" s="601"/>
      <c r="E9" s="601"/>
      <c r="F9" s="601"/>
      <c r="G9" s="601"/>
      <c r="H9" s="601"/>
      <c r="I9" s="601"/>
      <c r="J9" s="601"/>
      <c r="K9" s="601"/>
    </row>
    <row r="10" spans="1:11" ht="20.25" customHeight="1" x14ac:dyDescent="0.3">
      <c r="A10" s="600"/>
      <c r="B10" s="601"/>
      <c r="C10" s="601"/>
      <c r="D10" s="601"/>
      <c r="E10" s="601"/>
      <c r="F10" s="601"/>
      <c r="G10" s="601"/>
      <c r="H10" s="601"/>
      <c r="I10" s="601"/>
      <c r="J10" s="601"/>
      <c r="K10" s="601"/>
    </row>
    <row r="13" spans="1:11" ht="18" thickBot="1" x14ac:dyDescent="0.35">
      <c r="A13" s="285" t="s">
        <v>417</v>
      </c>
      <c r="G13" s="285" t="s">
        <v>418</v>
      </c>
    </row>
    <row r="14" spans="1:11" ht="54" x14ac:dyDescent="0.3">
      <c r="A14" s="281" t="s">
        <v>237</v>
      </c>
      <c r="B14" s="282" t="s">
        <v>238</v>
      </c>
      <c r="C14" s="282" t="s">
        <v>239</v>
      </c>
      <c r="D14" s="282" t="s">
        <v>240</v>
      </c>
      <c r="E14" s="283" t="s">
        <v>241</v>
      </c>
      <c r="F14" s="120"/>
      <c r="G14" s="281" t="s">
        <v>237</v>
      </c>
      <c r="H14" s="282" t="s">
        <v>238</v>
      </c>
      <c r="I14" s="282" t="s">
        <v>239</v>
      </c>
      <c r="J14" s="282" t="s">
        <v>240</v>
      </c>
      <c r="K14" s="283" t="s">
        <v>241</v>
      </c>
    </row>
    <row r="15" spans="1:11" ht="18.75" x14ac:dyDescent="0.3">
      <c r="A15" s="216" t="s">
        <v>242</v>
      </c>
      <c r="B15" s="217">
        <f>AVERAGE(B16:B17)</f>
        <v>3.3060846560846562</v>
      </c>
      <c r="C15" s="217">
        <f t="shared" ref="C15:E15" si="0">AVERAGE(C16:C17)</f>
        <v>2.8863636363636362</v>
      </c>
      <c r="D15" s="217">
        <f t="shared" si="0"/>
        <v>3.225806451612903</v>
      </c>
      <c r="E15" s="217">
        <f t="shared" si="0"/>
        <v>2.9736842105263159</v>
      </c>
      <c r="G15" s="216" t="s">
        <v>242</v>
      </c>
      <c r="H15" s="217">
        <f>AVERAGE(H16:H17)</f>
        <v>3.2966931216931217</v>
      </c>
      <c r="I15" s="217">
        <f t="shared" ref="I15:K15" si="1">AVERAGE(I16:I17)</f>
        <v>2.7727272727272725</v>
      </c>
      <c r="J15" s="217">
        <f t="shared" si="1"/>
        <v>3.258064516129032</v>
      </c>
      <c r="K15" s="217">
        <f t="shared" si="1"/>
        <v>2.9736842105263159</v>
      </c>
    </row>
    <row r="16" spans="1:11" ht="18.75" x14ac:dyDescent="0.3">
      <c r="A16" s="218" t="s">
        <v>243</v>
      </c>
      <c r="B16" s="219">
        <v>3.574074074074074</v>
      </c>
      <c r="C16" s="219">
        <v>3.1363636363636362</v>
      </c>
      <c r="D16" s="219">
        <v>3.3225806451612905</v>
      </c>
      <c r="E16" s="220">
        <v>3.4210526315789473</v>
      </c>
      <c r="G16" s="218" t="s">
        <v>243</v>
      </c>
      <c r="H16" s="219">
        <v>3.5648148148148149</v>
      </c>
      <c r="I16" s="219">
        <v>3.2272727272727271</v>
      </c>
      <c r="J16" s="219">
        <v>3.3225806451612905</v>
      </c>
      <c r="K16" s="220">
        <v>3.1578947368421053</v>
      </c>
    </row>
    <row r="17" spans="1:11" ht="18.75" x14ac:dyDescent="0.3">
      <c r="A17" s="218" t="s">
        <v>244</v>
      </c>
      <c r="B17" s="219">
        <v>3.0380952380952384</v>
      </c>
      <c r="C17" s="219">
        <v>2.6363636363636362</v>
      </c>
      <c r="D17" s="219">
        <v>3.129032258064516</v>
      </c>
      <c r="E17" s="220">
        <v>2.5263157894736841</v>
      </c>
      <c r="G17" s="218" t="s">
        <v>244</v>
      </c>
      <c r="H17" s="219">
        <v>3.0285714285714285</v>
      </c>
      <c r="I17" s="219">
        <v>2.3181818181818183</v>
      </c>
      <c r="J17" s="219">
        <v>3.193548387096774</v>
      </c>
      <c r="K17" s="220">
        <v>2.7894736842105261</v>
      </c>
    </row>
    <row r="18" spans="1:11" ht="18.75" x14ac:dyDescent="0.3">
      <c r="A18" s="221"/>
      <c r="B18" s="222"/>
      <c r="C18" s="223"/>
      <c r="D18" s="223"/>
      <c r="E18" s="224"/>
      <c r="G18" s="221"/>
      <c r="H18" s="222"/>
      <c r="I18" s="223"/>
      <c r="J18" s="223"/>
      <c r="K18" s="224"/>
    </row>
    <row r="19" spans="1:11" ht="18.75" x14ac:dyDescent="0.3">
      <c r="A19" s="221"/>
      <c r="B19" s="222"/>
      <c r="C19" s="223"/>
      <c r="D19" s="223"/>
      <c r="E19" s="224"/>
      <c r="G19" s="221"/>
      <c r="H19" s="222"/>
      <c r="I19" s="223"/>
      <c r="J19" s="223"/>
      <c r="K19" s="224"/>
    </row>
    <row r="20" spans="1:11" ht="18.75" x14ac:dyDescent="0.3">
      <c r="A20" s="221"/>
      <c r="B20" s="222"/>
      <c r="C20" s="223"/>
      <c r="D20" s="223"/>
      <c r="E20" s="224"/>
      <c r="G20" s="221"/>
      <c r="H20" s="222"/>
      <c r="I20" s="223"/>
      <c r="J20" s="223"/>
      <c r="K20" s="224"/>
    </row>
    <row r="21" spans="1:11" ht="18.75" x14ac:dyDescent="0.3">
      <c r="A21" s="221"/>
      <c r="B21" s="222"/>
      <c r="C21" s="223"/>
      <c r="D21" s="223"/>
      <c r="E21" s="224"/>
      <c r="G21" s="221"/>
      <c r="H21" s="222"/>
      <c r="I21" s="223"/>
      <c r="J21" s="223"/>
      <c r="K21" s="224"/>
    </row>
    <row r="22" spans="1:11" ht="18.75" x14ac:dyDescent="0.3">
      <c r="A22" s="221"/>
      <c r="B22" s="222"/>
      <c r="C22" s="223"/>
      <c r="D22" s="223"/>
      <c r="E22" s="224"/>
      <c r="G22" s="221"/>
      <c r="H22" s="222"/>
      <c r="I22" s="223"/>
      <c r="J22" s="223"/>
      <c r="K22" s="224"/>
    </row>
    <row r="23" spans="1:11" ht="18.75" x14ac:dyDescent="0.3">
      <c r="A23" s="221"/>
      <c r="B23" s="222"/>
      <c r="C23" s="223"/>
      <c r="D23" s="223"/>
      <c r="E23" s="224"/>
      <c r="G23" s="221"/>
      <c r="H23" s="222"/>
      <c r="I23" s="223"/>
      <c r="J23" s="223"/>
      <c r="K23" s="224"/>
    </row>
    <row r="24" spans="1:11" ht="18.75" x14ac:dyDescent="0.3">
      <c r="A24" s="221"/>
      <c r="B24" s="222"/>
      <c r="C24" s="223"/>
      <c r="D24" s="223"/>
      <c r="E24" s="224"/>
      <c r="G24" s="221"/>
      <c r="H24" s="222"/>
      <c r="I24" s="223"/>
      <c r="J24" s="223"/>
      <c r="K24" s="224"/>
    </row>
    <row r="25" spans="1:11" ht="18.75" x14ac:dyDescent="0.3">
      <c r="A25" s="221"/>
      <c r="B25" s="222"/>
      <c r="C25" s="223"/>
      <c r="D25" s="223"/>
      <c r="E25" s="224"/>
      <c r="G25" s="221"/>
      <c r="H25" s="222"/>
      <c r="I25" s="223"/>
      <c r="J25" s="223"/>
      <c r="K25" s="224"/>
    </row>
    <row r="26" spans="1:11" ht="18.75" x14ac:dyDescent="0.3">
      <c r="A26" s="221"/>
      <c r="B26" s="222"/>
      <c r="C26" s="223"/>
      <c r="D26" s="223"/>
      <c r="E26" s="224"/>
      <c r="G26" s="221"/>
      <c r="H26" s="222"/>
      <c r="I26" s="223"/>
      <c r="J26" s="223"/>
      <c r="K26" s="224"/>
    </row>
    <row r="27" spans="1:11" ht="18.75" x14ac:dyDescent="0.3">
      <c r="A27" s="221"/>
      <c r="B27" s="222"/>
      <c r="C27" s="223"/>
      <c r="D27" s="223"/>
      <c r="E27" s="224"/>
      <c r="G27" s="221"/>
      <c r="H27" s="222"/>
      <c r="I27" s="223"/>
      <c r="J27" s="223"/>
      <c r="K27" s="224"/>
    </row>
    <row r="28" spans="1:11" ht="18.75" x14ac:dyDescent="0.3">
      <c r="A28" s="221"/>
      <c r="B28" s="222"/>
      <c r="C28" s="223"/>
      <c r="D28" s="223"/>
      <c r="E28" s="224"/>
      <c r="G28" s="221"/>
      <c r="H28" s="222"/>
      <c r="I28" s="223"/>
      <c r="J28" s="223"/>
      <c r="K28" s="224"/>
    </row>
    <row r="29" spans="1:11" ht="19.5" thickBot="1" x14ac:dyDescent="0.35">
      <c r="A29" s="225"/>
      <c r="B29" s="226"/>
      <c r="C29" s="227"/>
      <c r="D29" s="227"/>
      <c r="E29" s="228"/>
      <c r="G29" s="225"/>
      <c r="H29" s="226"/>
      <c r="I29" s="227"/>
      <c r="J29" s="227"/>
      <c r="K29" s="228"/>
    </row>
    <row r="30" spans="1:11" ht="19.5" thickBot="1" x14ac:dyDescent="0.35">
      <c r="A30" s="222"/>
      <c r="B30" s="222"/>
      <c r="C30" s="223"/>
      <c r="D30" s="223"/>
      <c r="E30" s="223"/>
      <c r="G30" s="222"/>
      <c r="H30" s="222"/>
      <c r="I30" s="223"/>
      <c r="J30" s="223"/>
      <c r="K30" s="223"/>
    </row>
    <row r="31" spans="1:11" ht="54" x14ac:dyDescent="0.3">
      <c r="A31" s="281" t="s">
        <v>237</v>
      </c>
      <c r="B31" s="282" t="s">
        <v>238</v>
      </c>
      <c r="C31" s="282" t="s">
        <v>239</v>
      </c>
      <c r="D31" s="282" t="s">
        <v>240</v>
      </c>
      <c r="E31" s="283" t="s">
        <v>241</v>
      </c>
      <c r="F31" s="120"/>
      <c r="G31" s="281" t="s">
        <v>237</v>
      </c>
      <c r="H31" s="282" t="s">
        <v>238</v>
      </c>
      <c r="I31" s="282" t="s">
        <v>239</v>
      </c>
      <c r="J31" s="282" t="s">
        <v>240</v>
      </c>
      <c r="K31" s="283" t="s">
        <v>241</v>
      </c>
    </row>
    <row r="32" spans="1:11" ht="18.75" x14ac:dyDescent="0.3">
      <c r="A32" s="216" t="s">
        <v>245</v>
      </c>
      <c r="B32" s="217">
        <f>AVERAGE(B33:B35)</f>
        <v>3.6141975308641974</v>
      </c>
      <c r="C32" s="217">
        <f>AVERAGE(C33:C35)</f>
        <v>3.3636363636363638</v>
      </c>
      <c r="D32" s="217">
        <f>AVERAGE(D33:D35)</f>
        <v>3.7204301075268815</v>
      </c>
      <c r="E32" s="217">
        <f>AVERAGE(E33:E35)</f>
        <v>3.3684210526315788</v>
      </c>
      <c r="G32" s="216" t="s">
        <v>245</v>
      </c>
      <c r="H32" s="217">
        <f>AVERAGE(H33:H35)</f>
        <v>3.6203703703703702</v>
      </c>
      <c r="I32" s="217">
        <f>AVERAGE(I33:I35)</f>
        <v>3.2575757575757578</v>
      </c>
      <c r="J32" s="217">
        <f>AVERAGE(J33:J35)</f>
        <v>3.6021505376344085</v>
      </c>
      <c r="K32" s="217">
        <f>AVERAGE(K33:K35)</f>
        <v>3.1754385964912282</v>
      </c>
    </row>
    <row r="33" spans="1:11" ht="18.75" x14ac:dyDescent="0.3">
      <c r="A33" s="218" t="s">
        <v>246</v>
      </c>
      <c r="B33" s="229">
        <v>3.7777777777777777</v>
      </c>
      <c r="C33" s="219">
        <v>3.5</v>
      </c>
      <c r="D33" s="219">
        <v>3.7096774193548385</v>
      </c>
      <c r="E33" s="220">
        <v>3.3684210526315788</v>
      </c>
      <c r="G33" s="218" t="s">
        <v>246</v>
      </c>
      <c r="H33" s="229">
        <v>3.6666666666666665</v>
      </c>
      <c r="I33" s="219">
        <v>3.1818181818181817</v>
      </c>
      <c r="J33" s="219">
        <v>3.6129032258064515</v>
      </c>
      <c r="K33" s="220">
        <v>3.1578947368421053</v>
      </c>
    </row>
    <row r="34" spans="1:11" ht="18.75" x14ac:dyDescent="0.3">
      <c r="A34" s="218" t="s">
        <v>247</v>
      </c>
      <c r="B34" s="229">
        <v>3.2870370370370372</v>
      </c>
      <c r="C34" s="219">
        <v>3.4545454545454546</v>
      </c>
      <c r="D34" s="219">
        <v>3.7419354838709675</v>
      </c>
      <c r="E34" s="220">
        <v>3.2105263157894739</v>
      </c>
      <c r="G34" s="218" t="s">
        <v>247</v>
      </c>
      <c r="H34" s="229">
        <v>3.4444444444444446</v>
      </c>
      <c r="I34" s="219">
        <v>3.5</v>
      </c>
      <c r="J34" s="219">
        <v>3.7096774193548385</v>
      </c>
      <c r="K34" s="220">
        <v>3.1052631578947367</v>
      </c>
    </row>
    <row r="35" spans="1:11" ht="18.75" x14ac:dyDescent="0.3">
      <c r="A35" s="218" t="s">
        <v>248</v>
      </c>
      <c r="B35" s="229">
        <v>3.7777777777777777</v>
      </c>
      <c r="C35" s="219">
        <v>3.1363636363636362</v>
      </c>
      <c r="D35" s="219">
        <v>3.7096774193548385</v>
      </c>
      <c r="E35" s="220">
        <v>3.5263157894736841</v>
      </c>
      <c r="G35" s="218" t="s">
        <v>248</v>
      </c>
      <c r="H35" s="229">
        <v>3.75</v>
      </c>
      <c r="I35" s="219">
        <v>3.0909090909090908</v>
      </c>
      <c r="J35" s="219">
        <v>3.4838709677419355</v>
      </c>
      <c r="K35" s="220">
        <v>3.263157894736842</v>
      </c>
    </row>
    <row r="36" spans="1:11" ht="18.75" x14ac:dyDescent="0.3">
      <c r="A36" s="221"/>
      <c r="B36" s="222"/>
      <c r="C36" s="223"/>
      <c r="D36" s="223"/>
      <c r="E36" s="224"/>
      <c r="G36" s="221"/>
      <c r="H36" s="222"/>
      <c r="I36" s="223"/>
      <c r="J36" s="223"/>
      <c r="K36" s="224"/>
    </row>
    <row r="37" spans="1:11" x14ac:dyDescent="0.3">
      <c r="A37" s="230"/>
      <c r="E37" s="231"/>
      <c r="G37" s="230"/>
      <c r="K37" s="231"/>
    </row>
    <row r="38" spans="1:11" ht="18.75" x14ac:dyDescent="0.3">
      <c r="A38" s="221"/>
      <c r="B38" s="222"/>
      <c r="C38" s="223"/>
      <c r="D38" s="223"/>
      <c r="E38" s="224"/>
      <c r="G38" s="221"/>
      <c r="H38" s="222"/>
      <c r="I38" s="223"/>
      <c r="J38" s="223"/>
      <c r="K38" s="224"/>
    </row>
    <row r="39" spans="1:11" ht="18.75" x14ac:dyDescent="0.3">
      <c r="A39" s="221"/>
      <c r="B39" s="222"/>
      <c r="C39" s="223"/>
      <c r="D39" s="223"/>
      <c r="E39" s="224"/>
      <c r="G39" s="221"/>
      <c r="H39" s="222"/>
      <c r="I39" s="223"/>
      <c r="J39" s="223"/>
      <c r="K39" s="224"/>
    </row>
    <row r="40" spans="1:11" ht="18.75" x14ac:dyDescent="0.3">
      <c r="A40" s="221"/>
      <c r="B40" s="222"/>
      <c r="C40" s="223"/>
      <c r="D40" s="223"/>
      <c r="E40" s="224"/>
      <c r="G40" s="221"/>
      <c r="H40" s="222"/>
      <c r="I40" s="223"/>
      <c r="J40" s="223"/>
      <c r="K40" s="224"/>
    </row>
    <row r="41" spans="1:11" ht="18.75" x14ac:dyDescent="0.3">
      <c r="A41" s="221"/>
      <c r="B41" s="222"/>
      <c r="C41" s="223"/>
      <c r="D41" s="223"/>
      <c r="E41" s="224"/>
      <c r="G41" s="221"/>
      <c r="H41" s="222"/>
      <c r="I41" s="223"/>
      <c r="J41" s="223"/>
      <c r="K41" s="224"/>
    </row>
    <row r="42" spans="1:11" ht="18.75" x14ac:dyDescent="0.3">
      <c r="A42" s="221"/>
      <c r="B42" s="222"/>
      <c r="C42" s="223"/>
      <c r="D42" s="223"/>
      <c r="E42" s="224"/>
      <c r="G42" s="221"/>
      <c r="H42" s="222"/>
      <c r="I42" s="223"/>
      <c r="J42" s="223"/>
      <c r="K42" s="224"/>
    </row>
    <row r="43" spans="1:11" ht="18.75" x14ac:dyDescent="0.3">
      <c r="A43" s="221"/>
      <c r="B43" s="222"/>
      <c r="C43" s="223"/>
      <c r="D43" s="223"/>
      <c r="E43" s="224"/>
      <c r="G43" s="221"/>
      <c r="H43" s="222"/>
      <c r="I43" s="223"/>
      <c r="J43" s="223"/>
      <c r="K43" s="224"/>
    </row>
    <row r="44" spans="1:11" ht="18.75" x14ac:dyDescent="0.3">
      <c r="A44" s="221"/>
      <c r="B44" s="222"/>
      <c r="C44" s="223"/>
      <c r="D44" s="223"/>
      <c r="E44" s="224"/>
      <c r="G44" s="221"/>
      <c r="H44" s="222"/>
      <c r="I44" s="223"/>
      <c r="J44" s="223"/>
      <c r="K44" s="224"/>
    </row>
    <row r="45" spans="1:11" ht="18.75" x14ac:dyDescent="0.3">
      <c r="A45" s="221"/>
      <c r="B45" s="222"/>
      <c r="C45" s="223"/>
      <c r="D45" s="223"/>
      <c r="E45" s="224"/>
      <c r="G45" s="221"/>
      <c r="H45" s="222"/>
      <c r="I45" s="223"/>
      <c r="J45" s="223"/>
      <c r="K45" s="224"/>
    </row>
    <row r="46" spans="1:11" ht="18.75" x14ac:dyDescent="0.3">
      <c r="A46" s="221"/>
      <c r="B46" s="222"/>
      <c r="C46" s="223"/>
      <c r="D46" s="223"/>
      <c r="E46" s="224"/>
      <c r="G46" s="221"/>
      <c r="H46" s="222"/>
      <c r="I46" s="223"/>
      <c r="J46" s="223"/>
      <c r="K46" s="224"/>
    </row>
    <row r="47" spans="1:11" ht="18.75" x14ac:dyDescent="0.3">
      <c r="A47" s="221"/>
      <c r="B47" s="222"/>
      <c r="C47" s="223"/>
      <c r="D47" s="223"/>
      <c r="E47" s="224"/>
      <c r="G47" s="221"/>
      <c r="H47" s="222"/>
      <c r="I47" s="223"/>
      <c r="J47" s="223"/>
      <c r="K47" s="224"/>
    </row>
    <row r="48" spans="1:11" ht="18.75" x14ac:dyDescent="0.3">
      <c r="A48" s="221"/>
      <c r="B48" s="222"/>
      <c r="C48" s="223"/>
      <c r="D48" s="223"/>
      <c r="E48" s="224"/>
      <c r="G48" s="221"/>
      <c r="H48" s="222"/>
      <c r="I48" s="223"/>
      <c r="J48" s="223"/>
      <c r="K48" s="224"/>
    </row>
    <row r="49" spans="1:11" ht="19.5" thickBot="1" x14ac:dyDescent="0.35">
      <c r="A49" s="225"/>
      <c r="B49" s="226"/>
      <c r="C49" s="227"/>
      <c r="D49" s="227"/>
      <c r="E49" s="228"/>
      <c r="G49" s="225"/>
      <c r="H49" s="226"/>
      <c r="I49" s="227"/>
      <c r="J49" s="227"/>
      <c r="K49" s="228"/>
    </row>
    <row r="50" spans="1:11" ht="19.5" thickBot="1" x14ac:dyDescent="0.35">
      <c r="A50" s="222"/>
      <c r="B50" s="222"/>
      <c r="C50" s="223"/>
      <c r="D50" s="223"/>
      <c r="E50" s="223"/>
      <c r="G50" s="222"/>
      <c r="H50" s="222"/>
      <c r="I50" s="223"/>
      <c r="J50" s="223"/>
      <c r="K50" s="223"/>
    </row>
    <row r="51" spans="1:11" ht="54" x14ac:dyDescent="0.3">
      <c r="A51" s="281" t="s">
        <v>237</v>
      </c>
      <c r="B51" s="282" t="s">
        <v>238</v>
      </c>
      <c r="C51" s="282" t="s">
        <v>239</v>
      </c>
      <c r="D51" s="282" t="s">
        <v>240</v>
      </c>
      <c r="E51" s="283" t="s">
        <v>241</v>
      </c>
      <c r="F51" s="120"/>
      <c r="G51" s="281" t="s">
        <v>237</v>
      </c>
      <c r="H51" s="282" t="s">
        <v>238</v>
      </c>
      <c r="I51" s="282" t="s">
        <v>239</v>
      </c>
      <c r="J51" s="282" t="s">
        <v>240</v>
      </c>
      <c r="K51" s="283" t="s">
        <v>241</v>
      </c>
    </row>
    <row r="52" spans="1:11" ht="18.75" x14ac:dyDescent="0.3">
      <c r="A52" s="232" t="s">
        <v>249</v>
      </c>
      <c r="B52" s="233">
        <v>3.11</v>
      </c>
      <c r="C52" s="233">
        <v>3.33</v>
      </c>
      <c r="D52" s="233">
        <v>3.13</v>
      </c>
      <c r="E52" s="234">
        <v>3.22</v>
      </c>
      <c r="G52" s="232" t="s">
        <v>249</v>
      </c>
      <c r="H52" s="233">
        <v>3.11</v>
      </c>
      <c r="I52" s="233">
        <v>3.33</v>
      </c>
      <c r="J52" s="233">
        <v>3.13</v>
      </c>
      <c r="K52" s="234">
        <v>3.22</v>
      </c>
    </row>
    <row r="53" spans="1:11" ht="18.75" x14ac:dyDescent="0.3">
      <c r="A53" s="218" t="s">
        <v>221</v>
      </c>
      <c r="B53" s="229">
        <v>2.9444444444444446</v>
      </c>
      <c r="C53" s="219">
        <v>2.5909090909090908</v>
      </c>
      <c r="D53" s="219">
        <v>3.6451612903225805</v>
      </c>
      <c r="E53" s="220">
        <v>2.7894736842105261</v>
      </c>
      <c r="G53" s="218" t="s">
        <v>221</v>
      </c>
      <c r="H53" s="229">
        <v>3.1388888888888888</v>
      </c>
      <c r="I53" s="219">
        <v>3.6363636363636362</v>
      </c>
      <c r="J53" s="219">
        <v>3.774193548387097</v>
      </c>
      <c r="K53" s="220">
        <v>4</v>
      </c>
    </row>
    <row r="54" spans="1:11" ht="18.75" x14ac:dyDescent="0.3">
      <c r="A54" s="229" t="s">
        <v>250</v>
      </c>
      <c r="B54" s="229">
        <v>3.5</v>
      </c>
      <c r="C54" s="219">
        <v>2.9545454545454546</v>
      </c>
      <c r="D54" s="219">
        <v>3.193548387096774</v>
      </c>
      <c r="E54" s="219">
        <v>3.1578947368421053</v>
      </c>
      <c r="G54" s="229" t="s">
        <v>250</v>
      </c>
      <c r="H54" s="229">
        <v>3.7222222222222223</v>
      </c>
      <c r="I54" s="219">
        <v>3.2272727272727271</v>
      </c>
      <c r="J54" s="219">
        <v>3.096774193548387</v>
      </c>
      <c r="K54" s="219">
        <v>3.263157894736842</v>
      </c>
    </row>
    <row r="55" spans="1:11" ht="18.75" x14ac:dyDescent="0.3">
      <c r="A55" s="221"/>
      <c r="B55" s="222"/>
      <c r="C55" s="223"/>
      <c r="D55" s="223"/>
      <c r="E55" s="224"/>
      <c r="G55" s="221"/>
      <c r="H55" s="222"/>
      <c r="I55" s="223"/>
      <c r="J55" s="223"/>
      <c r="K55" s="224"/>
    </row>
    <row r="56" spans="1:11" ht="18.75" x14ac:dyDescent="0.3">
      <c r="A56" s="221"/>
      <c r="B56" s="222"/>
      <c r="C56" s="223"/>
      <c r="D56" s="223"/>
      <c r="E56" s="224"/>
      <c r="G56" s="221"/>
      <c r="H56" s="222"/>
      <c r="I56" s="223"/>
      <c r="J56" s="223"/>
      <c r="K56" s="224"/>
    </row>
    <row r="57" spans="1:11" ht="18.75" x14ac:dyDescent="0.3">
      <c r="A57" s="221"/>
      <c r="B57" s="222"/>
      <c r="C57" s="223"/>
      <c r="D57" s="223"/>
      <c r="E57" s="224"/>
      <c r="G57" s="221"/>
      <c r="H57" s="222"/>
      <c r="I57" s="223"/>
      <c r="J57" s="223"/>
      <c r="K57" s="224"/>
    </row>
    <row r="58" spans="1:11" ht="18.75" x14ac:dyDescent="0.3">
      <c r="A58" s="221"/>
      <c r="B58" s="222"/>
      <c r="C58" s="223"/>
      <c r="D58" s="223"/>
      <c r="E58" s="224"/>
      <c r="G58" s="221"/>
      <c r="H58" s="222"/>
      <c r="I58" s="223"/>
      <c r="J58" s="223"/>
      <c r="K58" s="224"/>
    </row>
    <row r="59" spans="1:11" ht="18.75" x14ac:dyDescent="0.3">
      <c r="A59" s="221"/>
      <c r="B59" s="222"/>
      <c r="C59" s="223"/>
      <c r="D59" s="223"/>
      <c r="E59" s="224"/>
      <c r="G59" s="221"/>
      <c r="H59" s="222"/>
      <c r="I59" s="223"/>
      <c r="J59" s="223"/>
      <c r="K59" s="224"/>
    </row>
    <row r="60" spans="1:11" ht="18.75" x14ac:dyDescent="0.3">
      <c r="A60" s="221"/>
      <c r="B60" s="222"/>
      <c r="C60" s="223"/>
      <c r="D60" s="223"/>
      <c r="E60" s="224"/>
      <c r="G60" s="221"/>
      <c r="H60" s="222"/>
      <c r="I60" s="223"/>
      <c r="J60" s="223"/>
      <c r="K60" s="224"/>
    </row>
    <row r="61" spans="1:11" ht="18.75" x14ac:dyDescent="0.3">
      <c r="A61" s="221"/>
      <c r="B61" s="222"/>
      <c r="C61" s="223"/>
      <c r="D61" s="223"/>
      <c r="E61" s="224"/>
      <c r="G61" s="221"/>
      <c r="H61" s="222"/>
      <c r="I61" s="223"/>
      <c r="J61" s="223"/>
      <c r="K61" s="224"/>
    </row>
    <row r="62" spans="1:11" ht="18.75" x14ac:dyDescent="0.3">
      <c r="A62" s="221"/>
      <c r="B62" s="222"/>
      <c r="C62" s="223"/>
      <c r="D62" s="223"/>
      <c r="E62" s="224"/>
      <c r="G62" s="221"/>
      <c r="H62" s="222"/>
      <c r="I62" s="223"/>
      <c r="J62" s="223"/>
      <c r="K62" s="224"/>
    </row>
    <row r="63" spans="1:11" ht="18.75" x14ac:dyDescent="0.3">
      <c r="A63" s="221"/>
      <c r="B63" s="222"/>
      <c r="C63" s="223"/>
      <c r="D63" s="223"/>
      <c r="E63" s="224"/>
      <c r="G63" s="221"/>
      <c r="H63" s="222"/>
      <c r="I63" s="223"/>
      <c r="J63" s="223"/>
      <c r="K63" s="224"/>
    </row>
    <row r="64" spans="1:11" ht="18.75" x14ac:dyDescent="0.3">
      <c r="A64" s="221"/>
      <c r="B64" s="222"/>
      <c r="C64" s="223"/>
      <c r="D64" s="223"/>
      <c r="E64" s="224"/>
      <c r="G64" s="221"/>
      <c r="H64" s="222"/>
      <c r="I64" s="223"/>
      <c r="J64" s="223"/>
      <c r="K64" s="224"/>
    </row>
    <row r="65" spans="1:11" ht="18.75" x14ac:dyDescent="0.3">
      <c r="A65" s="221"/>
      <c r="B65" s="222"/>
      <c r="C65" s="223"/>
      <c r="D65" s="223"/>
      <c r="E65" s="224"/>
      <c r="G65" s="221"/>
      <c r="H65" s="222"/>
      <c r="I65" s="223"/>
      <c r="J65" s="223"/>
      <c r="K65" s="224"/>
    </row>
    <row r="66" spans="1:11" ht="18.75" x14ac:dyDescent="0.3">
      <c r="A66" s="221"/>
      <c r="B66" s="222"/>
      <c r="C66" s="223"/>
      <c r="D66" s="223"/>
      <c r="E66" s="224"/>
      <c r="G66" s="221"/>
      <c r="H66" s="222"/>
      <c r="I66" s="223"/>
      <c r="J66" s="223"/>
      <c r="K66" s="224"/>
    </row>
    <row r="67" spans="1:11" ht="18.75" x14ac:dyDescent="0.3">
      <c r="A67" s="221"/>
      <c r="B67" s="222"/>
      <c r="C67" s="223"/>
      <c r="D67" s="223"/>
      <c r="E67" s="224"/>
      <c r="G67" s="221"/>
      <c r="H67" s="222"/>
      <c r="I67" s="223"/>
      <c r="J67" s="223"/>
      <c r="K67" s="224"/>
    </row>
    <row r="68" spans="1:11" ht="18.75" x14ac:dyDescent="0.3">
      <c r="A68" s="221"/>
      <c r="B68" s="222"/>
      <c r="C68" s="223"/>
      <c r="D68" s="223"/>
      <c r="E68" s="224"/>
      <c r="G68" s="221"/>
      <c r="H68" s="222"/>
      <c r="I68" s="223"/>
      <c r="J68" s="223"/>
      <c r="K68" s="224"/>
    </row>
    <row r="69" spans="1:11" ht="19.5" thickBot="1" x14ac:dyDescent="0.35">
      <c r="A69" s="225"/>
      <c r="B69" s="226"/>
      <c r="C69" s="227"/>
      <c r="D69" s="227"/>
      <c r="E69" s="228"/>
      <c r="G69" s="225"/>
      <c r="H69" s="226"/>
      <c r="I69" s="227"/>
      <c r="J69" s="227"/>
      <c r="K69" s="228"/>
    </row>
    <row r="70" spans="1:11" ht="19.5" thickBot="1" x14ac:dyDescent="0.35">
      <c r="A70" s="222"/>
      <c r="B70" s="222"/>
      <c r="C70" s="223"/>
      <c r="D70" s="223"/>
      <c r="E70" s="223"/>
      <c r="G70" s="222"/>
      <c r="H70" s="222"/>
      <c r="I70" s="223"/>
      <c r="J70" s="223"/>
      <c r="K70" s="223"/>
    </row>
    <row r="71" spans="1:11" ht="54" x14ac:dyDescent="0.3">
      <c r="A71" s="281" t="s">
        <v>237</v>
      </c>
      <c r="B71" s="282" t="s">
        <v>238</v>
      </c>
      <c r="C71" s="282" t="s">
        <v>239</v>
      </c>
      <c r="D71" s="282" t="s">
        <v>240</v>
      </c>
      <c r="E71" s="283" t="s">
        <v>241</v>
      </c>
      <c r="F71" s="120"/>
      <c r="G71" s="281" t="s">
        <v>237</v>
      </c>
      <c r="H71" s="282" t="s">
        <v>238</v>
      </c>
      <c r="I71" s="282" t="s">
        <v>239</v>
      </c>
      <c r="J71" s="282" t="s">
        <v>240</v>
      </c>
      <c r="K71" s="283" t="s">
        <v>241</v>
      </c>
    </row>
    <row r="72" spans="1:11" ht="18.75" x14ac:dyDescent="0.3">
      <c r="A72" s="235" t="s">
        <v>39</v>
      </c>
      <c r="B72" s="236">
        <f>AVERAGE(B73:B75)</f>
        <v>3.0679894179894176</v>
      </c>
      <c r="C72" s="236">
        <f t="shared" ref="C72:E72" si="2">AVERAGE(C73:C75)</f>
        <v>2.7878787878787876</v>
      </c>
      <c r="D72" s="236">
        <f t="shared" si="2"/>
        <v>3.1182795698924735</v>
      </c>
      <c r="E72" s="236">
        <f t="shared" si="2"/>
        <v>2.7894736842105261</v>
      </c>
      <c r="G72" s="235" t="s">
        <v>39</v>
      </c>
      <c r="H72" s="236">
        <f>AVERAGE(H73:H75)</f>
        <v>2.1481481481481484</v>
      </c>
      <c r="I72" s="236">
        <f t="shared" ref="I72:K72" si="3">AVERAGE(I73:I75)</f>
        <v>1.9682539682539684</v>
      </c>
      <c r="J72" s="236">
        <f t="shared" si="3"/>
        <v>2.2043010752688175</v>
      </c>
      <c r="K72" s="236">
        <f t="shared" si="3"/>
        <v>2.0175438596491229</v>
      </c>
    </row>
    <row r="73" spans="1:11" ht="18.75" x14ac:dyDescent="0.3">
      <c r="A73" s="229" t="s">
        <v>139</v>
      </c>
      <c r="B73" s="229">
        <v>2.676190476190476</v>
      </c>
      <c r="C73" s="229">
        <v>2.4545454545454546</v>
      </c>
      <c r="D73" s="229">
        <v>2.806451612903226</v>
      </c>
      <c r="E73" s="229">
        <v>2.6842105263157894</v>
      </c>
      <c r="G73" s="229" t="s">
        <v>139</v>
      </c>
      <c r="H73" s="237">
        <v>0</v>
      </c>
      <c r="I73" s="237">
        <v>0</v>
      </c>
      <c r="J73" s="237">
        <v>0</v>
      </c>
      <c r="K73" s="237">
        <v>0</v>
      </c>
    </row>
    <row r="74" spans="1:11" ht="18.75" x14ac:dyDescent="0.3">
      <c r="A74" s="229" t="s">
        <v>251</v>
      </c>
      <c r="B74" s="229">
        <v>3.3055555555555554</v>
      </c>
      <c r="C74" s="229">
        <v>2.6363636363636362</v>
      </c>
      <c r="D74" s="229">
        <v>3.225806451612903</v>
      </c>
      <c r="E74" s="229">
        <v>3.1052631578947367</v>
      </c>
      <c r="G74" s="229" t="s">
        <v>251</v>
      </c>
      <c r="H74" s="229">
        <v>3.25</v>
      </c>
      <c r="I74" s="229">
        <v>2.7619047619047619</v>
      </c>
      <c r="J74" s="229">
        <v>3.2580645161290325</v>
      </c>
      <c r="K74" s="229">
        <v>3.1052631578947367</v>
      </c>
    </row>
    <row r="75" spans="1:11" ht="18.75" x14ac:dyDescent="0.3">
      <c r="A75" s="229" t="s">
        <v>252</v>
      </c>
      <c r="B75" s="229">
        <v>3.2222222222222223</v>
      </c>
      <c r="C75" s="229">
        <v>3.2727272727272729</v>
      </c>
      <c r="D75" s="229">
        <v>3.3225806451612905</v>
      </c>
      <c r="E75" s="229">
        <v>2.5789473684210527</v>
      </c>
      <c r="G75" s="229" t="s">
        <v>252</v>
      </c>
      <c r="H75" s="229">
        <v>3.1944444444444446</v>
      </c>
      <c r="I75" s="229">
        <v>3.1428571428571428</v>
      </c>
      <c r="J75" s="229">
        <v>3.3548387096774195</v>
      </c>
      <c r="K75" s="229">
        <v>2.9473684210526314</v>
      </c>
    </row>
    <row r="76" spans="1:11" ht="18.75" x14ac:dyDescent="0.3">
      <c r="A76" s="221"/>
      <c r="B76" s="222"/>
      <c r="C76" s="223"/>
      <c r="D76" s="223"/>
      <c r="E76" s="224"/>
      <c r="G76" s="221"/>
      <c r="H76" s="222"/>
      <c r="I76" s="223"/>
      <c r="J76" s="223"/>
      <c r="K76" s="224"/>
    </row>
    <row r="77" spans="1:11" ht="18.75" x14ac:dyDescent="0.3">
      <c r="A77" s="221"/>
      <c r="B77" s="222"/>
      <c r="C77" s="223"/>
      <c r="D77" s="223"/>
      <c r="E77" s="224"/>
      <c r="G77" s="221"/>
      <c r="H77" s="222"/>
      <c r="I77" s="223"/>
      <c r="J77" s="223"/>
      <c r="K77" s="224"/>
    </row>
    <row r="78" spans="1:11" ht="18.75" x14ac:dyDescent="0.3">
      <c r="A78" s="221"/>
      <c r="B78" s="222"/>
      <c r="C78" s="223"/>
      <c r="D78" s="223"/>
      <c r="E78" s="224"/>
      <c r="G78" s="221"/>
      <c r="H78" s="222"/>
      <c r="I78" s="223"/>
      <c r="J78" s="223"/>
      <c r="K78" s="224"/>
    </row>
    <row r="79" spans="1:11" ht="18.75" x14ac:dyDescent="0.3">
      <c r="A79" s="221"/>
      <c r="B79" s="222"/>
      <c r="C79" s="223"/>
      <c r="D79" s="223"/>
      <c r="E79" s="224"/>
      <c r="G79" s="221"/>
      <c r="H79" s="222"/>
      <c r="I79" s="223"/>
      <c r="J79" s="223"/>
      <c r="K79" s="224"/>
    </row>
    <row r="80" spans="1:11" ht="18.75" x14ac:dyDescent="0.3">
      <c r="A80" s="221"/>
      <c r="B80" s="222"/>
      <c r="C80" s="223"/>
      <c r="D80" s="223"/>
      <c r="E80" s="224"/>
      <c r="G80" s="221"/>
      <c r="H80" s="222"/>
      <c r="I80" s="223"/>
      <c r="J80" s="223"/>
      <c r="K80" s="224"/>
    </row>
    <row r="81" spans="1:11" ht="18.75" x14ac:dyDescent="0.3">
      <c r="A81" s="221"/>
      <c r="B81" s="222"/>
      <c r="C81" s="223"/>
      <c r="D81" s="223"/>
      <c r="E81" s="224"/>
      <c r="G81" s="221"/>
      <c r="H81" s="222"/>
      <c r="I81" s="223"/>
      <c r="J81" s="223"/>
      <c r="K81" s="224"/>
    </row>
    <row r="82" spans="1:11" ht="18.75" x14ac:dyDescent="0.3">
      <c r="A82" s="221"/>
      <c r="B82" s="222"/>
      <c r="C82" s="223"/>
      <c r="D82" s="223"/>
      <c r="E82" s="224"/>
      <c r="G82" s="221"/>
      <c r="H82" s="222"/>
      <c r="I82" s="223"/>
      <c r="J82" s="223"/>
      <c r="K82" s="224"/>
    </row>
    <row r="83" spans="1:11" ht="18.75" x14ac:dyDescent="0.3">
      <c r="A83" s="221"/>
      <c r="B83" s="222"/>
      <c r="C83" s="223"/>
      <c r="D83" s="223"/>
      <c r="E83" s="224"/>
      <c r="G83" s="221"/>
      <c r="H83" s="222"/>
      <c r="I83" s="223"/>
      <c r="J83" s="223"/>
      <c r="K83" s="224"/>
    </row>
    <row r="84" spans="1:11" ht="18.75" x14ac:dyDescent="0.3">
      <c r="A84" s="221"/>
      <c r="B84" s="222"/>
      <c r="C84" s="223"/>
      <c r="D84" s="223"/>
      <c r="E84" s="224"/>
      <c r="G84" s="221"/>
      <c r="H84" s="222"/>
      <c r="I84" s="223"/>
      <c r="J84" s="223"/>
      <c r="K84" s="224"/>
    </row>
    <row r="85" spans="1:11" ht="18.75" x14ac:dyDescent="0.3">
      <c r="A85" s="221"/>
      <c r="B85" s="222"/>
      <c r="C85" s="223"/>
      <c r="D85" s="223"/>
      <c r="E85" s="224"/>
      <c r="G85" s="221"/>
      <c r="H85" s="222"/>
      <c r="I85" s="223"/>
      <c r="J85" s="223"/>
      <c r="K85" s="224"/>
    </row>
    <row r="86" spans="1:11" ht="18.75" x14ac:dyDescent="0.3">
      <c r="A86" s="221"/>
      <c r="B86" s="222"/>
      <c r="C86" s="223"/>
      <c r="D86" s="223"/>
      <c r="E86" s="224"/>
      <c r="G86" s="221"/>
      <c r="H86" s="222"/>
      <c r="I86" s="223"/>
      <c r="J86" s="223"/>
      <c r="K86" s="224"/>
    </row>
    <row r="87" spans="1:11" ht="18.75" x14ac:dyDescent="0.3">
      <c r="A87" s="221"/>
      <c r="B87" s="222"/>
      <c r="C87" s="223"/>
      <c r="D87" s="223"/>
      <c r="E87" s="224"/>
      <c r="G87" s="221"/>
      <c r="H87" s="222"/>
      <c r="I87" s="223"/>
      <c r="J87" s="223"/>
      <c r="K87" s="224"/>
    </row>
    <row r="88" spans="1:11" ht="18.75" x14ac:dyDescent="0.3">
      <c r="A88" s="221"/>
      <c r="B88" s="222"/>
      <c r="C88" s="223"/>
      <c r="D88" s="223"/>
      <c r="E88" s="224"/>
      <c r="G88" s="221"/>
      <c r="H88" s="222"/>
      <c r="I88" s="223"/>
      <c r="J88" s="223"/>
      <c r="K88" s="224"/>
    </row>
    <row r="89" spans="1:11" ht="18.75" x14ac:dyDescent="0.3">
      <c r="A89" s="221"/>
      <c r="B89" s="222"/>
      <c r="C89" s="223"/>
      <c r="D89" s="223"/>
      <c r="E89" s="224"/>
      <c r="G89" s="221"/>
      <c r="H89" s="222"/>
      <c r="I89" s="223"/>
      <c r="J89" s="223"/>
      <c r="K89" s="224"/>
    </row>
    <row r="90" spans="1:11" ht="19.5" thickBot="1" x14ac:dyDescent="0.35">
      <c r="A90" s="225"/>
      <c r="B90" s="226"/>
      <c r="C90" s="227"/>
      <c r="D90" s="227"/>
      <c r="E90" s="228"/>
      <c r="G90" s="225"/>
      <c r="H90" s="226"/>
      <c r="I90" s="227"/>
      <c r="J90" s="227"/>
      <c r="K90" s="228"/>
    </row>
    <row r="91" spans="1:11" ht="19.5" thickBot="1" x14ac:dyDescent="0.35">
      <c r="A91" s="222"/>
      <c r="B91" s="222"/>
      <c r="C91" s="223"/>
      <c r="D91" s="223"/>
      <c r="E91" s="223"/>
      <c r="G91" s="222"/>
      <c r="H91" s="222"/>
      <c r="I91" s="223"/>
      <c r="J91" s="223"/>
      <c r="K91" s="223"/>
    </row>
    <row r="92" spans="1:11" ht="54" x14ac:dyDescent="0.3">
      <c r="A92" s="281" t="s">
        <v>237</v>
      </c>
      <c r="B92" s="282" t="s">
        <v>238</v>
      </c>
      <c r="C92" s="282" t="s">
        <v>239</v>
      </c>
      <c r="D92" s="282" t="s">
        <v>240</v>
      </c>
      <c r="E92" s="283" t="s">
        <v>241</v>
      </c>
      <c r="F92" s="120"/>
      <c r="G92" s="281" t="s">
        <v>237</v>
      </c>
      <c r="H92" s="282" t="s">
        <v>238</v>
      </c>
      <c r="I92" s="282" t="s">
        <v>239</v>
      </c>
      <c r="J92" s="282" t="s">
        <v>240</v>
      </c>
      <c r="K92" s="283" t="s">
        <v>241</v>
      </c>
    </row>
    <row r="93" spans="1:11" ht="18.75" x14ac:dyDescent="0.3">
      <c r="A93" s="216" t="s">
        <v>253</v>
      </c>
      <c r="B93" s="236">
        <f>AVERAGE(B94:B97)</f>
        <v>3.2853174603174602</v>
      </c>
      <c r="C93" s="236">
        <f>AVERAGE(C94:C97)</f>
        <v>3.0227272727272725</v>
      </c>
      <c r="D93" s="236">
        <f t="shared" ref="D93:E93" si="4">AVERAGE(D94:D97)</f>
        <v>3.314516129032258</v>
      </c>
      <c r="E93" s="236">
        <f t="shared" si="4"/>
        <v>2.8289473684210527</v>
      </c>
      <c r="G93" s="216" t="s">
        <v>253</v>
      </c>
      <c r="H93" s="236">
        <f>AVERAGE(H94:H97)</f>
        <v>2.3626984126984127</v>
      </c>
      <c r="I93" s="236">
        <f>AVERAGE(I94:I97)</f>
        <v>2.0113636363636362</v>
      </c>
      <c r="J93" s="236">
        <f t="shared" ref="J93:K93" si="5">AVERAGE(J94:J97)</f>
        <v>2.3548387096774195</v>
      </c>
      <c r="K93" s="236">
        <f t="shared" si="5"/>
        <v>2.0789473684210527</v>
      </c>
    </row>
    <row r="94" spans="1:11" ht="18.75" x14ac:dyDescent="0.3">
      <c r="A94" s="218" t="s">
        <v>254</v>
      </c>
      <c r="B94" s="229">
        <v>3.0833333333333335</v>
      </c>
      <c r="C94" s="219">
        <v>3.0909090909090908</v>
      </c>
      <c r="D94" s="219">
        <v>3.4193548387096775</v>
      </c>
      <c r="E94" s="220">
        <v>3.6315789473684212</v>
      </c>
      <c r="G94" s="218" t="s">
        <v>254</v>
      </c>
      <c r="H94" s="229">
        <v>3.5555555555555554</v>
      </c>
      <c r="I94" s="219">
        <v>3.0454545454545454</v>
      </c>
      <c r="J94" s="219">
        <v>3.3548387096774195</v>
      </c>
      <c r="K94" s="220">
        <v>3.4210526315789473</v>
      </c>
    </row>
    <row r="95" spans="1:11" ht="18.75" x14ac:dyDescent="0.3">
      <c r="A95" s="218" t="s">
        <v>255</v>
      </c>
      <c r="B95" s="229">
        <v>3.2285714285714286</v>
      </c>
      <c r="C95" s="219">
        <v>2.9545454545454546</v>
      </c>
      <c r="D95" s="219">
        <v>3.5161290322580645</v>
      </c>
      <c r="E95" s="220">
        <v>2.6315789473684212</v>
      </c>
      <c r="G95" s="218" t="s">
        <v>255</v>
      </c>
      <c r="H95" s="229">
        <v>3.4571428571428573</v>
      </c>
      <c r="I95" s="219">
        <v>2.7272727272727271</v>
      </c>
      <c r="J95" s="219">
        <v>3.6129032258064515</v>
      </c>
      <c r="K95" s="220">
        <v>3.1052631578947367</v>
      </c>
    </row>
    <row r="96" spans="1:11" ht="18.75" x14ac:dyDescent="0.3">
      <c r="A96" s="218" t="s">
        <v>256</v>
      </c>
      <c r="B96" s="229">
        <v>3.6388888888888888</v>
      </c>
      <c r="C96" s="219">
        <v>3.3636363636363638</v>
      </c>
      <c r="D96" s="219">
        <v>3.225806451612903</v>
      </c>
      <c r="E96" s="220">
        <v>2.3157894736842106</v>
      </c>
      <c r="G96" s="218" t="s">
        <v>256</v>
      </c>
      <c r="H96" s="237">
        <v>0</v>
      </c>
      <c r="I96" s="237">
        <v>0</v>
      </c>
      <c r="J96" s="237">
        <v>0</v>
      </c>
      <c r="K96" s="238">
        <v>0</v>
      </c>
    </row>
    <row r="97" spans="1:11" ht="18.75" x14ac:dyDescent="0.3">
      <c r="A97" s="218" t="s">
        <v>257</v>
      </c>
      <c r="B97" s="229">
        <v>3.1904761904761902</v>
      </c>
      <c r="C97" s="219">
        <v>2.6818181818181817</v>
      </c>
      <c r="D97" s="219">
        <v>3.096774193548387</v>
      </c>
      <c r="E97" s="220">
        <v>2.736842105263158</v>
      </c>
      <c r="G97" s="218" t="s">
        <v>257</v>
      </c>
      <c r="H97" s="229">
        <v>2.4380952380952383</v>
      </c>
      <c r="I97" s="219">
        <v>2.2727272727272729</v>
      </c>
      <c r="J97" s="219">
        <v>2.4516129032258065</v>
      </c>
      <c r="K97" s="220">
        <v>1.7894736842105263</v>
      </c>
    </row>
    <row r="98" spans="1:11" ht="18.75" x14ac:dyDescent="0.3">
      <c r="A98" s="221"/>
      <c r="B98" s="222"/>
      <c r="C98" s="223"/>
      <c r="D98" s="223"/>
      <c r="E98" s="224"/>
      <c r="G98" s="221"/>
      <c r="H98" s="222"/>
      <c r="I98" s="223"/>
      <c r="J98" s="223"/>
      <c r="K98" s="224"/>
    </row>
    <row r="99" spans="1:11" ht="18.75" x14ac:dyDescent="0.3">
      <c r="A99" s="221"/>
      <c r="B99" s="222"/>
      <c r="C99" s="223"/>
      <c r="D99" s="223"/>
      <c r="E99" s="224"/>
      <c r="G99" s="221"/>
      <c r="H99" s="222"/>
      <c r="I99" s="223"/>
      <c r="J99" s="223"/>
      <c r="K99" s="224"/>
    </row>
    <row r="100" spans="1:11" ht="18.75" x14ac:dyDescent="0.3">
      <c r="A100" s="221"/>
      <c r="B100" s="222"/>
      <c r="C100" s="223"/>
      <c r="D100" s="223"/>
      <c r="E100" s="224"/>
      <c r="G100" s="221"/>
      <c r="H100" s="222"/>
      <c r="I100" s="223"/>
      <c r="J100" s="223"/>
      <c r="K100" s="224"/>
    </row>
    <row r="101" spans="1:11" ht="18.75" x14ac:dyDescent="0.3">
      <c r="A101" s="221"/>
      <c r="B101" s="222"/>
      <c r="C101" s="223"/>
      <c r="D101" s="223"/>
      <c r="E101" s="224"/>
      <c r="G101" s="221"/>
      <c r="H101" s="222"/>
      <c r="I101" s="223"/>
      <c r="J101" s="223"/>
      <c r="K101" s="224"/>
    </row>
    <row r="102" spans="1:11" ht="18.75" x14ac:dyDescent="0.3">
      <c r="A102" s="221"/>
      <c r="B102" s="222"/>
      <c r="C102" s="223"/>
      <c r="D102" s="223"/>
      <c r="E102" s="224"/>
      <c r="G102" s="221"/>
      <c r="H102" s="222"/>
      <c r="I102" s="223"/>
      <c r="J102" s="223"/>
      <c r="K102" s="224"/>
    </row>
    <row r="103" spans="1:11" ht="18.75" x14ac:dyDescent="0.3">
      <c r="A103" s="221"/>
      <c r="B103" s="222"/>
      <c r="C103" s="223"/>
      <c r="D103" s="223"/>
      <c r="E103" s="224"/>
      <c r="G103" s="221"/>
      <c r="H103" s="222"/>
      <c r="I103" s="223"/>
      <c r="J103" s="223"/>
      <c r="K103" s="224"/>
    </row>
    <row r="104" spans="1:11" ht="18.75" x14ac:dyDescent="0.3">
      <c r="A104" s="221"/>
      <c r="B104" s="222"/>
      <c r="C104" s="223"/>
      <c r="D104" s="223"/>
      <c r="E104" s="224"/>
      <c r="G104" s="221"/>
      <c r="H104" s="222"/>
      <c r="I104" s="223"/>
      <c r="J104" s="223"/>
      <c r="K104" s="224"/>
    </row>
    <row r="105" spans="1:11" ht="18.75" x14ac:dyDescent="0.3">
      <c r="A105" s="221"/>
      <c r="B105" s="222"/>
      <c r="C105" s="223"/>
      <c r="D105" s="223"/>
      <c r="E105" s="224"/>
      <c r="G105" s="221"/>
      <c r="H105" s="222"/>
      <c r="I105" s="223"/>
      <c r="J105" s="223"/>
      <c r="K105" s="224"/>
    </row>
    <row r="106" spans="1:11" ht="18.75" x14ac:dyDescent="0.3">
      <c r="A106" s="221"/>
      <c r="B106" s="222"/>
      <c r="C106" s="223"/>
      <c r="D106" s="223"/>
      <c r="E106" s="224"/>
      <c r="G106" s="221"/>
      <c r="H106" s="222"/>
      <c r="I106" s="223"/>
      <c r="J106" s="223"/>
      <c r="K106" s="224"/>
    </row>
    <row r="107" spans="1:11" ht="18.75" x14ac:dyDescent="0.3">
      <c r="A107" s="221"/>
      <c r="B107" s="222"/>
      <c r="C107" s="223"/>
      <c r="D107" s="223"/>
      <c r="E107" s="224"/>
      <c r="G107" s="221"/>
      <c r="H107" s="222"/>
      <c r="I107" s="223"/>
      <c r="J107" s="223"/>
      <c r="K107" s="224"/>
    </row>
    <row r="108" spans="1:11" ht="18.75" x14ac:dyDescent="0.3">
      <c r="A108" s="221"/>
      <c r="B108" s="222"/>
      <c r="C108" s="223"/>
      <c r="D108" s="223"/>
      <c r="E108" s="224"/>
      <c r="G108" s="221"/>
      <c r="H108" s="222"/>
      <c r="I108" s="223"/>
      <c r="J108" s="223"/>
      <c r="K108" s="224"/>
    </row>
    <row r="109" spans="1:11" ht="18.75" x14ac:dyDescent="0.3">
      <c r="A109" s="221"/>
      <c r="B109" s="222"/>
      <c r="C109" s="223"/>
      <c r="D109" s="223"/>
      <c r="E109" s="224"/>
      <c r="G109" s="221"/>
      <c r="H109" s="222"/>
      <c r="I109" s="223"/>
      <c r="J109" s="223"/>
      <c r="K109" s="224"/>
    </row>
    <row r="110" spans="1:11" ht="18.75" x14ac:dyDescent="0.3">
      <c r="A110" s="221"/>
      <c r="B110" s="222"/>
      <c r="C110" s="223"/>
      <c r="D110" s="223"/>
      <c r="E110" s="224"/>
      <c r="G110" s="221"/>
      <c r="H110" s="222"/>
      <c r="I110" s="223"/>
      <c r="J110" s="223"/>
      <c r="K110" s="224"/>
    </row>
    <row r="111" spans="1:11" ht="19.5" thickBot="1" x14ac:dyDescent="0.35">
      <c r="A111" s="225"/>
      <c r="B111" s="226"/>
      <c r="C111" s="227"/>
      <c r="D111" s="227"/>
      <c r="E111" s="228"/>
      <c r="G111" s="225"/>
      <c r="H111" s="226"/>
      <c r="I111" s="227"/>
      <c r="J111" s="227"/>
      <c r="K111" s="228"/>
    </row>
    <row r="112" spans="1:11" ht="19.5" thickBot="1" x14ac:dyDescent="0.35">
      <c r="A112" s="222"/>
      <c r="B112" s="222"/>
      <c r="C112" s="223"/>
      <c r="D112" s="223"/>
      <c r="E112" s="223"/>
      <c r="G112" s="222"/>
      <c r="H112" s="222"/>
      <c r="I112" s="223"/>
      <c r="J112" s="223"/>
      <c r="K112" s="223"/>
    </row>
    <row r="113" spans="1:11" ht="54" x14ac:dyDescent="0.3">
      <c r="A113" s="281" t="s">
        <v>237</v>
      </c>
      <c r="B113" s="282" t="s">
        <v>238</v>
      </c>
      <c r="C113" s="282" t="s">
        <v>239</v>
      </c>
      <c r="D113" s="282" t="s">
        <v>240</v>
      </c>
      <c r="E113" s="283" t="s">
        <v>241</v>
      </c>
      <c r="F113" s="120"/>
      <c r="G113" s="281" t="s">
        <v>237</v>
      </c>
      <c r="H113" s="282" t="s">
        <v>238</v>
      </c>
      <c r="I113" s="282" t="s">
        <v>239</v>
      </c>
      <c r="J113" s="282" t="s">
        <v>240</v>
      </c>
      <c r="K113" s="283" t="s">
        <v>241</v>
      </c>
    </row>
    <row r="114" spans="1:11" ht="18.75" x14ac:dyDescent="0.3">
      <c r="A114" s="216" t="s">
        <v>258</v>
      </c>
      <c r="B114" s="236">
        <f>AVERAGE(B115:B119)</f>
        <v>2.8611111111111112</v>
      </c>
      <c r="C114" s="236">
        <f t="shared" ref="C114:E114" si="6">AVERAGE(C115:C119)</f>
        <v>2.7545454545454549</v>
      </c>
      <c r="D114" s="236">
        <f t="shared" si="6"/>
        <v>2.7161290322580642</v>
      </c>
      <c r="E114" s="236">
        <f t="shared" si="6"/>
        <v>2.4736842105263159</v>
      </c>
      <c r="G114" s="216" t="s">
        <v>258</v>
      </c>
      <c r="H114" s="236">
        <f>AVERAGE(H115:H119)</f>
        <v>2.1333333333333337</v>
      </c>
      <c r="I114" s="236">
        <f t="shared" ref="I114:K114" si="7">AVERAGE(I115:I119)</f>
        <v>2.0363636363636362</v>
      </c>
      <c r="J114" s="236">
        <f t="shared" si="7"/>
        <v>1.935483870967742</v>
      </c>
      <c r="K114" s="236">
        <f t="shared" si="7"/>
        <v>1.9263157894736842</v>
      </c>
    </row>
    <row r="115" spans="1:11" ht="18.75" x14ac:dyDescent="0.3">
      <c r="A115" s="229" t="s">
        <v>259</v>
      </c>
      <c r="B115" s="229">
        <v>3.2222222222222223</v>
      </c>
      <c r="C115" s="219">
        <v>3.0909090909090908</v>
      </c>
      <c r="D115" s="219">
        <v>2.774193548387097</v>
      </c>
      <c r="E115" s="219">
        <v>2.263157894736842</v>
      </c>
      <c r="G115" s="229" t="s">
        <v>259</v>
      </c>
      <c r="H115" s="229">
        <v>2.7222222222222223</v>
      </c>
      <c r="I115" s="219">
        <v>2.5</v>
      </c>
      <c r="J115" s="219">
        <v>2.3548387096774195</v>
      </c>
      <c r="K115" s="219">
        <v>2.5263157894736841</v>
      </c>
    </row>
    <row r="116" spans="1:11" ht="18.75" x14ac:dyDescent="0.3">
      <c r="A116" s="229" t="s">
        <v>260</v>
      </c>
      <c r="B116" s="229">
        <v>2.4444444444444446</v>
      </c>
      <c r="C116" s="219">
        <v>2.5909090909090908</v>
      </c>
      <c r="D116" s="219">
        <v>2.225806451612903</v>
      </c>
      <c r="E116" s="219">
        <v>2.0526315789473686</v>
      </c>
      <c r="G116" s="229" t="s">
        <v>260</v>
      </c>
      <c r="H116" s="229">
        <v>2.4444444444444446</v>
      </c>
      <c r="I116" s="219">
        <v>2.5909090909090908</v>
      </c>
      <c r="J116" s="219">
        <v>2.225806451612903</v>
      </c>
      <c r="K116" s="219">
        <v>2.0526315789473686</v>
      </c>
    </row>
    <row r="117" spans="1:11" ht="18.75" x14ac:dyDescent="0.3">
      <c r="A117" s="229" t="s">
        <v>261</v>
      </c>
      <c r="B117" s="229">
        <v>3.2777777777777777</v>
      </c>
      <c r="C117" s="219">
        <v>2.9545454545454546</v>
      </c>
      <c r="D117" s="219">
        <v>2.870967741935484</v>
      </c>
      <c r="E117" s="219">
        <v>3</v>
      </c>
      <c r="G117" s="229" t="s">
        <v>261</v>
      </c>
      <c r="H117" s="237">
        <v>0</v>
      </c>
      <c r="I117" s="237">
        <v>0</v>
      </c>
      <c r="J117" s="237">
        <v>0</v>
      </c>
      <c r="K117" s="237">
        <v>0</v>
      </c>
    </row>
    <row r="118" spans="1:11" ht="18.75" x14ac:dyDescent="0.3">
      <c r="A118" s="229" t="s">
        <v>226</v>
      </c>
      <c r="B118" s="229">
        <v>3.2777777777777777</v>
      </c>
      <c r="C118" s="219">
        <v>3.3636363636363638</v>
      </c>
      <c r="D118" s="219">
        <v>3.161290322580645</v>
      </c>
      <c r="E118" s="219">
        <v>3.3684210526315788</v>
      </c>
      <c r="G118" s="229" t="s">
        <v>226</v>
      </c>
      <c r="H118" s="229">
        <v>3.2222222222222223</v>
      </c>
      <c r="I118" s="219">
        <v>3</v>
      </c>
      <c r="J118" s="219">
        <v>2.6129032258064515</v>
      </c>
      <c r="K118" s="219">
        <v>2.9473684210526314</v>
      </c>
    </row>
    <row r="119" spans="1:11" ht="18.75" x14ac:dyDescent="0.3">
      <c r="A119" s="229" t="s">
        <v>209</v>
      </c>
      <c r="B119" s="239">
        <v>2.0833333333333335</v>
      </c>
      <c r="C119" s="239">
        <v>1.7727272727272727</v>
      </c>
      <c r="D119" s="239">
        <v>2.5483870967741935</v>
      </c>
      <c r="E119" s="239">
        <v>1.6842105263157894</v>
      </c>
      <c r="G119" s="229" t="s">
        <v>209</v>
      </c>
      <c r="H119" s="239">
        <v>2.2777777777777777</v>
      </c>
      <c r="I119" s="239">
        <v>2.0909090909090908</v>
      </c>
      <c r="J119" s="239">
        <v>2.4838709677419355</v>
      </c>
      <c r="K119" s="239">
        <v>2.1052631578947367</v>
      </c>
    </row>
    <row r="120" spans="1:11" ht="18.75" x14ac:dyDescent="0.3">
      <c r="A120" s="221"/>
      <c r="B120" s="222"/>
      <c r="C120" s="223"/>
      <c r="D120" s="223"/>
      <c r="E120" s="224"/>
      <c r="G120" s="221"/>
      <c r="H120" s="222"/>
      <c r="I120" s="223"/>
      <c r="J120" s="223"/>
      <c r="K120" s="224"/>
    </row>
    <row r="121" spans="1:11" ht="18.75" x14ac:dyDescent="0.3">
      <c r="A121" s="221"/>
      <c r="B121" s="222"/>
      <c r="C121" s="223"/>
      <c r="D121" s="223"/>
      <c r="E121" s="224"/>
      <c r="G121" s="221"/>
      <c r="H121" s="222"/>
      <c r="I121" s="223"/>
      <c r="J121" s="223"/>
      <c r="K121" s="224"/>
    </row>
    <row r="122" spans="1:11" ht="18.75" x14ac:dyDescent="0.3">
      <c r="A122" s="221"/>
      <c r="B122" s="222"/>
      <c r="C122" s="223"/>
      <c r="D122" s="223"/>
      <c r="E122" s="224"/>
      <c r="G122" s="221"/>
      <c r="H122" s="222"/>
      <c r="I122" s="223"/>
      <c r="J122" s="223"/>
      <c r="K122" s="224"/>
    </row>
    <row r="123" spans="1:11" ht="18.75" x14ac:dyDescent="0.3">
      <c r="A123" s="221"/>
      <c r="B123" s="222"/>
      <c r="C123" s="223"/>
      <c r="D123" s="223"/>
      <c r="E123" s="224"/>
      <c r="G123" s="221"/>
      <c r="H123" s="222"/>
      <c r="I123" s="223"/>
      <c r="J123" s="223"/>
      <c r="K123" s="224"/>
    </row>
    <row r="124" spans="1:11" ht="18.75" x14ac:dyDescent="0.3">
      <c r="A124" s="221"/>
      <c r="B124" s="222"/>
      <c r="C124" s="223"/>
      <c r="D124" s="223"/>
      <c r="E124" s="224"/>
      <c r="G124" s="221"/>
      <c r="H124" s="222"/>
      <c r="I124" s="223"/>
      <c r="J124" s="223"/>
      <c r="K124" s="224"/>
    </row>
    <row r="125" spans="1:11" ht="18.75" x14ac:dyDescent="0.3">
      <c r="A125" s="221"/>
      <c r="B125" s="222"/>
      <c r="C125" s="223"/>
      <c r="D125" s="223"/>
      <c r="E125" s="224"/>
      <c r="G125" s="221"/>
      <c r="H125" s="222"/>
      <c r="I125" s="223"/>
      <c r="J125" s="223"/>
      <c r="K125" s="224"/>
    </row>
    <row r="126" spans="1:11" ht="18.75" x14ac:dyDescent="0.3">
      <c r="A126" s="221"/>
      <c r="B126" s="222"/>
      <c r="C126" s="223"/>
      <c r="D126" s="223"/>
      <c r="E126" s="224"/>
      <c r="G126" s="221"/>
      <c r="H126" s="222"/>
      <c r="I126" s="223"/>
      <c r="J126" s="223"/>
      <c r="K126" s="224"/>
    </row>
    <row r="127" spans="1:11" ht="18.75" x14ac:dyDescent="0.3">
      <c r="A127" s="221"/>
      <c r="B127" s="222"/>
      <c r="C127" s="223"/>
      <c r="D127" s="223"/>
      <c r="E127" s="224"/>
      <c r="G127" s="221"/>
      <c r="H127" s="222"/>
      <c r="I127" s="223"/>
      <c r="J127" s="223"/>
      <c r="K127" s="224"/>
    </row>
    <row r="128" spans="1:11" ht="18.75" x14ac:dyDescent="0.3">
      <c r="A128" s="221"/>
      <c r="B128" s="222"/>
      <c r="C128" s="223"/>
      <c r="D128" s="223"/>
      <c r="E128" s="224"/>
      <c r="G128" s="221"/>
      <c r="H128" s="222"/>
      <c r="I128" s="223"/>
      <c r="J128" s="223"/>
      <c r="K128" s="224"/>
    </row>
    <row r="129" spans="1:11" ht="18.75" x14ac:dyDescent="0.3">
      <c r="A129" s="221"/>
      <c r="B129" s="222"/>
      <c r="C129" s="223"/>
      <c r="D129" s="223"/>
      <c r="E129" s="224"/>
      <c r="G129" s="221"/>
      <c r="H129" s="222"/>
      <c r="I129" s="223"/>
      <c r="J129" s="223"/>
      <c r="K129" s="224"/>
    </row>
    <row r="130" spans="1:11" ht="18.75" x14ac:dyDescent="0.3">
      <c r="A130" s="221"/>
      <c r="B130" s="222"/>
      <c r="C130" s="223"/>
      <c r="D130" s="223"/>
      <c r="E130" s="224"/>
      <c r="G130" s="221"/>
      <c r="H130" s="222"/>
      <c r="I130" s="223"/>
      <c r="J130" s="223"/>
      <c r="K130" s="224"/>
    </row>
    <row r="131" spans="1:11" ht="18.75" x14ac:dyDescent="0.3">
      <c r="A131" s="221"/>
      <c r="B131" s="222"/>
      <c r="C131" s="223"/>
      <c r="D131" s="223"/>
      <c r="E131" s="224"/>
      <c r="G131" s="221"/>
      <c r="H131" s="222"/>
      <c r="I131" s="223"/>
      <c r="J131" s="223"/>
      <c r="K131" s="224"/>
    </row>
    <row r="132" spans="1:11" ht="18.75" x14ac:dyDescent="0.3">
      <c r="A132" s="221"/>
      <c r="B132" s="222"/>
      <c r="C132" s="223"/>
      <c r="D132" s="223"/>
      <c r="E132" s="224"/>
      <c r="G132" s="221"/>
      <c r="H132" s="222"/>
      <c r="I132" s="223"/>
      <c r="J132" s="223"/>
      <c r="K132" s="224"/>
    </row>
    <row r="133" spans="1:11" ht="18.75" x14ac:dyDescent="0.3">
      <c r="A133" s="221"/>
      <c r="B133" s="222"/>
      <c r="C133" s="223"/>
      <c r="D133" s="223"/>
      <c r="E133" s="224"/>
      <c r="G133" s="221"/>
      <c r="H133" s="222"/>
      <c r="I133" s="223"/>
      <c r="J133" s="223"/>
      <c r="K133" s="224"/>
    </row>
    <row r="134" spans="1:11" ht="18.75" x14ac:dyDescent="0.3">
      <c r="A134" s="221"/>
      <c r="B134" s="222"/>
      <c r="C134" s="223"/>
      <c r="D134" s="223"/>
      <c r="E134" s="224"/>
      <c r="G134" s="221"/>
      <c r="H134" s="222"/>
      <c r="I134" s="223"/>
      <c r="J134" s="223"/>
      <c r="K134" s="224"/>
    </row>
    <row r="135" spans="1:11" ht="18.75" x14ac:dyDescent="0.3">
      <c r="A135" s="221"/>
      <c r="B135" s="222"/>
      <c r="C135" s="223"/>
      <c r="D135" s="223"/>
      <c r="E135" s="224"/>
      <c r="G135" s="221"/>
      <c r="H135" s="222"/>
      <c r="I135" s="223"/>
      <c r="J135" s="223"/>
      <c r="K135" s="224"/>
    </row>
    <row r="136" spans="1:11" ht="19.5" thickBot="1" x14ac:dyDescent="0.35">
      <c r="A136" s="221"/>
      <c r="B136" s="222"/>
      <c r="C136" s="223"/>
      <c r="D136" s="223"/>
      <c r="E136" s="224"/>
      <c r="G136" s="221"/>
      <c r="H136" s="222"/>
      <c r="I136" s="223"/>
      <c r="J136" s="223"/>
      <c r="K136" s="224"/>
    </row>
    <row r="137" spans="1:11" ht="54" x14ac:dyDescent="0.3">
      <c r="A137" s="281" t="s">
        <v>237</v>
      </c>
      <c r="B137" s="282" t="s">
        <v>238</v>
      </c>
      <c r="C137" s="282" t="s">
        <v>239</v>
      </c>
      <c r="D137" s="282" t="s">
        <v>240</v>
      </c>
      <c r="E137" s="283" t="s">
        <v>241</v>
      </c>
      <c r="F137" s="120"/>
      <c r="G137" s="281" t="s">
        <v>237</v>
      </c>
      <c r="H137" s="282" t="s">
        <v>238</v>
      </c>
      <c r="I137" s="282" t="s">
        <v>239</v>
      </c>
      <c r="J137" s="282" t="s">
        <v>240</v>
      </c>
      <c r="K137" s="283" t="s">
        <v>241</v>
      </c>
    </row>
    <row r="138" spans="1:11" ht="18.75" x14ac:dyDescent="0.3">
      <c r="A138" s="235" t="s">
        <v>54</v>
      </c>
      <c r="B138" s="236">
        <f>AVERAGE(B139:B143)</f>
        <v>2.1277777777777778</v>
      </c>
      <c r="C138" s="236">
        <f>AVERAGE(C139:C143)</f>
        <v>1.9454545454545453</v>
      </c>
      <c r="D138" s="236">
        <f>AVERAGE(D139:D143)</f>
        <v>1.9806451612903224</v>
      </c>
      <c r="E138" s="236">
        <f>AVERAGE(E139:E143)</f>
        <v>1.8315789473684212</v>
      </c>
      <c r="G138" s="235" t="s">
        <v>54</v>
      </c>
      <c r="H138" s="236">
        <f>AVERAGE(H139:H143)</f>
        <v>2.572222222222222</v>
      </c>
      <c r="I138" s="236">
        <f>AVERAGE(I139:I143)</f>
        <v>2.5272727272727273</v>
      </c>
      <c r="J138" s="236">
        <f>AVERAGE(J139:J143)</f>
        <v>2.4838709677419355</v>
      </c>
      <c r="K138" s="236">
        <f>AVERAGE(K139:K143)</f>
        <v>2.4526315789473685</v>
      </c>
    </row>
    <row r="139" spans="1:11" ht="18.75" x14ac:dyDescent="0.3">
      <c r="A139" s="229" t="s">
        <v>140</v>
      </c>
      <c r="B139" s="237">
        <v>0</v>
      </c>
      <c r="C139" s="237">
        <v>0</v>
      </c>
      <c r="D139" s="237">
        <v>0</v>
      </c>
      <c r="E139" s="237">
        <v>0</v>
      </c>
      <c r="G139" s="229" t="s">
        <v>140</v>
      </c>
      <c r="H139" s="219">
        <v>2.3888888888888888</v>
      </c>
      <c r="I139" s="219">
        <v>2.7272727272727271</v>
      </c>
      <c r="J139" s="219">
        <v>2.774193548387097</v>
      </c>
      <c r="K139" s="219">
        <v>2.4210526315789473</v>
      </c>
    </row>
    <row r="140" spans="1:11" ht="18.75" x14ac:dyDescent="0.3">
      <c r="A140" s="229" t="s">
        <v>262</v>
      </c>
      <c r="B140" s="237">
        <v>0</v>
      </c>
      <c r="C140" s="237">
        <v>0</v>
      </c>
      <c r="D140" s="237">
        <v>0</v>
      </c>
      <c r="E140" s="237">
        <v>0</v>
      </c>
      <c r="G140" s="229" t="s">
        <v>262</v>
      </c>
      <c r="H140" s="219">
        <v>0</v>
      </c>
      <c r="I140" s="219">
        <v>0</v>
      </c>
      <c r="J140" s="219">
        <v>0</v>
      </c>
      <c r="K140" s="219">
        <v>0</v>
      </c>
    </row>
    <row r="141" spans="1:11" ht="18.75" x14ac:dyDescent="0.3">
      <c r="A141" s="229" t="s">
        <v>263</v>
      </c>
      <c r="B141" s="239">
        <v>3.8333333333333335</v>
      </c>
      <c r="C141" s="239">
        <v>3.6363636363636362</v>
      </c>
      <c r="D141" s="239">
        <v>3.5483870967741935</v>
      </c>
      <c r="E141" s="239">
        <v>3.3157894736842106</v>
      </c>
      <c r="G141" s="229" t="s">
        <v>263</v>
      </c>
      <c r="H141" s="219">
        <v>3.7222222222222223</v>
      </c>
      <c r="I141" s="219">
        <v>3.5454545454545454</v>
      </c>
      <c r="J141" s="219">
        <v>3.225806451612903</v>
      </c>
      <c r="K141" s="219">
        <v>3.736842105263158</v>
      </c>
    </row>
    <row r="142" spans="1:11" ht="18.75" x14ac:dyDescent="0.3">
      <c r="A142" s="229" t="s">
        <v>264</v>
      </c>
      <c r="B142" s="239">
        <v>2.8888888888888888</v>
      </c>
      <c r="C142" s="239">
        <v>2.4545454545454546</v>
      </c>
      <c r="D142" s="239">
        <v>2.838709677419355</v>
      </c>
      <c r="E142" s="239">
        <v>2.6315789473684212</v>
      </c>
      <c r="G142" s="229" t="s">
        <v>264</v>
      </c>
      <c r="H142" s="219">
        <v>2.7777777777777777</v>
      </c>
      <c r="I142" s="219">
        <v>2.7272727272727271</v>
      </c>
      <c r="J142" s="219">
        <v>2.838709677419355</v>
      </c>
      <c r="K142" s="219">
        <v>2.6315789473684212</v>
      </c>
    </row>
    <row r="143" spans="1:11" ht="18.75" x14ac:dyDescent="0.3">
      <c r="A143" s="229" t="s">
        <v>265</v>
      </c>
      <c r="B143" s="239">
        <v>3.9166666666666665</v>
      </c>
      <c r="C143" s="239">
        <v>3.6363636363636362</v>
      </c>
      <c r="D143" s="239">
        <v>3.5161290322580645</v>
      </c>
      <c r="E143" s="239">
        <v>3.2105263157894739</v>
      </c>
      <c r="G143" s="229" t="s">
        <v>265</v>
      </c>
      <c r="H143" s="219">
        <v>3.9722222222222223</v>
      </c>
      <c r="I143" s="219">
        <v>3.6363636363636362</v>
      </c>
      <c r="J143" s="219">
        <v>3.5806451612903225</v>
      </c>
      <c r="K143" s="219">
        <v>3.4736842105263159</v>
      </c>
    </row>
    <row r="144" spans="1:11" ht="18.75" x14ac:dyDescent="0.3">
      <c r="A144" s="221"/>
      <c r="B144" s="222"/>
      <c r="C144" s="223"/>
      <c r="D144" s="223"/>
      <c r="E144" s="224"/>
      <c r="G144" s="221"/>
      <c r="H144" s="223"/>
      <c r="I144" s="223"/>
      <c r="J144" s="223"/>
      <c r="K144" s="224"/>
    </row>
    <row r="145" spans="1:11" ht="18.75" x14ac:dyDescent="0.3">
      <c r="A145" s="221"/>
      <c r="B145" s="222"/>
      <c r="C145" s="223"/>
      <c r="D145" s="223"/>
      <c r="E145" s="224"/>
      <c r="G145" s="221"/>
      <c r="H145" s="222"/>
      <c r="I145" s="223"/>
      <c r="J145" s="223"/>
      <c r="K145" s="224"/>
    </row>
    <row r="146" spans="1:11" ht="18.75" x14ac:dyDescent="0.3">
      <c r="A146" s="221"/>
      <c r="B146" s="222"/>
      <c r="C146" s="223"/>
      <c r="D146" s="223"/>
      <c r="E146" s="224"/>
      <c r="G146" s="221"/>
      <c r="H146" s="222"/>
      <c r="I146" s="223"/>
      <c r="J146" s="223"/>
      <c r="K146" s="224"/>
    </row>
    <row r="147" spans="1:11" ht="18.75" x14ac:dyDescent="0.3">
      <c r="A147" s="221"/>
      <c r="B147" s="222"/>
      <c r="C147" s="223"/>
      <c r="D147" s="223"/>
      <c r="E147" s="224"/>
      <c r="G147" s="221"/>
      <c r="H147" s="222"/>
      <c r="I147" s="223"/>
      <c r="J147" s="223"/>
      <c r="K147" s="224"/>
    </row>
    <row r="148" spans="1:11" ht="18.75" x14ac:dyDescent="0.3">
      <c r="A148" s="221"/>
      <c r="B148" s="222"/>
      <c r="C148" s="223"/>
      <c r="D148" s="223"/>
      <c r="E148" s="224"/>
      <c r="G148" s="221"/>
      <c r="H148" s="222"/>
      <c r="I148" s="223"/>
      <c r="J148" s="223"/>
      <c r="K148" s="224"/>
    </row>
    <row r="149" spans="1:11" ht="18.75" x14ac:dyDescent="0.3">
      <c r="A149" s="221"/>
      <c r="B149" s="222"/>
      <c r="C149" s="223"/>
      <c r="D149" s="223"/>
      <c r="E149" s="224"/>
      <c r="G149" s="221"/>
      <c r="H149" s="222"/>
      <c r="I149" s="223"/>
      <c r="J149" s="223"/>
      <c r="K149" s="224"/>
    </row>
    <row r="150" spans="1:11" ht="18.75" x14ac:dyDescent="0.3">
      <c r="A150" s="221"/>
      <c r="B150" s="222"/>
      <c r="C150" s="223"/>
      <c r="D150" s="223"/>
      <c r="E150" s="224"/>
      <c r="G150" s="221"/>
      <c r="H150" s="222"/>
      <c r="I150" s="223"/>
      <c r="J150" s="223"/>
      <c r="K150" s="224"/>
    </row>
    <row r="151" spans="1:11" ht="18.75" x14ac:dyDescent="0.3">
      <c r="A151" s="221"/>
      <c r="B151" s="222"/>
      <c r="C151" s="223"/>
      <c r="D151" s="223"/>
      <c r="E151" s="224"/>
      <c r="G151" s="221"/>
      <c r="H151" s="222"/>
      <c r="I151" s="223"/>
      <c r="J151" s="223"/>
      <c r="K151" s="224"/>
    </row>
    <row r="152" spans="1:11" ht="18.75" x14ac:dyDescent="0.3">
      <c r="A152" s="221"/>
      <c r="B152" s="222"/>
      <c r="C152" s="223"/>
      <c r="D152" s="223"/>
      <c r="E152" s="224"/>
      <c r="G152" s="221"/>
      <c r="H152" s="222"/>
      <c r="I152" s="223"/>
      <c r="J152" s="223"/>
      <c r="K152" s="224"/>
    </row>
    <row r="153" spans="1:11" ht="18.75" x14ac:dyDescent="0.3">
      <c r="A153" s="221"/>
      <c r="B153" s="222"/>
      <c r="C153" s="223"/>
      <c r="D153" s="223"/>
      <c r="E153" s="224"/>
      <c r="G153" s="221"/>
      <c r="H153" s="222"/>
      <c r="I153" s="223"/>
      <c r="J153" s="223"/>
      <c r="K153" s="224"/>
    </row>
    <row r="154" spans="1:11" ht="18.75" x14ac:dyDescent="0.3">
      <c r="A154" s="221"/>
      <c r="B154" s="222"/>
      <c r="C154" s="223"/>
      <c r="D154" s="223"/>
      <c r="E154" s="224"/>
      <c r="G154" s="221"/>
      <c r="H154" s="222"/>
      <c r="I154" s="223"/>
      <c r="J154" s="223"/>
      <c r="K154" s="224"/>
    </row>
    <row r="155" spans="1:11" ht="18.75" x14ac:dyDescent="0.3">
      <c r="A155" s="221"/>
      <c r="B155" s="222"/>
      <c r="C155" s="223"/>
      <c r="D155" s="223"/>
      <c r="E155" s="224"/>
      <c r="G155" s="221"/>
      <c r="H155" s="222"/>
      <c r="I155" s="223"/>
      <c r="J155" s="223"/>
      <c r="K155" s="224"/>
    </row>
    <row r="156" spans="1:11" ht="18.75" x14ac:dyDescent="0.3">
      <c r="A156" s="221"/>
      <c r="B156" s="222"/>
      <c r="C156" s="223"/>
      <c r="D156" s="223"/>
      <c r="E156" s="224"/>
      <c r="G156" s="221"/>
      <c r="H156" s="222"/>
      <c r="I156" s="223"/>
      <c r="J156" s="223"/>
      <c r="K156" s="224"/>
    </row>
    <row r="157" spans="1:11" ht="18.75" x14ac:dyDescent="0.3">
      <c r="A157" s="221"/>
      <c r="B157" s="222"/>
      <c r="C157" s="223"/>
      <c r="D157" s="223"/>
      <c r="E157" s="224"/>
      <c r="G157" s="221"/>
      <c r="H157" s="222"/>
      <c r="I157" s="223"/>
      <c r="J157" s="223"/>
      <c r="K157" s="224"/>
    </row>
    <row r="158" spans="1:11" ht="18.75" x14ac:dyDescent="0.3">
      <c r="A158" s="221"/>
      <c r="B158" s="222"/>
      <c r="C158" s="223"/>
      <c r="D158" s="223"/>
      <c r="E158" s="224"/>
      <c r="G158" s="221"/>
      <c r="H158" s="222"/>
      <c r="I158" s="223"/>
      <c r="J158" s="223"/>
      <c r="K158" s="224"/>
    </row>
    <row r="159" spans="1:11" ht="19.5" thickBot="1" x14ac:dyDescent="0.35">
      <c r="A159" s="225"/>
      <c r="B159" s="226"/>
      <c r="C159" s="227"/>
      <c r="D159" s="227"/>
      <c r="E159" s="228"/>
      <c r="G159" s="225"/>
      <c r="H159" s="226"/>
      <c r="I159" s="227"/>
      <c r="J159" s="227"/>
      <c r="K159" s="228"/>
    </row>
    <row r="160" spans="1:11" ht="19.5" thickBot="1" x14ac:dyDescent="0.35">
      <c r="A160" s="240"/>
      <c r="B160" s="240"/>
      <c r="C160" s="241"/>
      <c r="D160" s="241"/>
      <c r="E160" s="241"/>
      <c r="G160" s="240"/>
      <c r="H160" s="240"/>
      <c r="I160" s="241"/>
      <c r="J160" s="241"/>
      <c r="K160" s="241"/>
    </row>
    <row r="161" spans="1:11" ht="54" x14ac:dyDescent="0.3">
      <c r="A161" s="281" t="s">
        <v>237</v>
      </c>
      <c r="B161" s="282" t="s">
        <v>238</v>
      </c>
      <c r="C161" s="282" t="s">
        <v>239</v>
      </c>
      <c r="D161" s="282" t="s">
        <v>240</v>
      </c>
      <c r="E161" s="283" t="s">
        <v>241</v>
      </c>
      <c r="F161" s="120"/>
      <c r="G161" s="281" t="s">
        <v>237</v>
      </c>
      <c r="H161" s="282" t="s">
        <v>238</v>
      </c>
      <c r="I161" s="282" t="s">
        <v>239</v>
      </c>
      <c r="J161" s="282" t="s">
        <v>240</v>
      </c>
      <c r="K161" s="283" t="s">
        <v>241</v>
      </c>
    </row>
    <row r="162" spans="1:11" ht="19.5" thickBot="1" x14ac:dyDescent="0.35">
      <c r="A162" s="216" t="s">
        <v>266</v>
      </c>
      <c r="B162" s="236">
        <f>AVERAGE(B163:B168)</f>
        <v>3.3055555555555554</v>
      </c>
      <c r="C162" s="236">
        <f>AVERAGE(C163:C168)</f>
        <v>2.9090909090909092</v>
      </c>
      <c r="D162" s="236">
        <f t="shared" ref="D162:E162" si="8">AVERAGE(D163:D168)</f>
        <v>3</v>
      </c>
      <c r="E162" s="236">
        <f t="shared" si="8"/>
        <v>3.0526315789473686</v>
      </c>
      <c r="G162" s="216" t="s">
        <v>266</v>
      </c>
      <c r="H162" s="236">
        <f>AVERAGE(H163:H168)</f>
        <v>3.5277777777777777</v>
      </c>
      <c r="I162" s="236">
        <f>AVERAGE(I163:I168)</f>
        <v>3.3181818181818183</v>
      </c>
      <c r="J162" s="236">
        <f t="shared" ref="J162:K162" si="9">AVERAGE(J163:J168)</f>
        <v>3.3548387096774195</v>
      </c>
      <c r="K162" s="236">
        <f t="shared" si="9"/>
        <v>3.1578947368421053</v>
      </c>
    </row>
    <row r="163" spans="1:11" ht="19.5" thickBot="1" x14ac:dyDescent="0.35">
      <c r="A163" s="218" t="s">
        <v>267</v>
      </c>
      <c r="B163" s="242">
        <v>3.3055555555555554</v>
      </c>
      <c r="C163" s="242">
        <v>2.9090909090909092</v>
      </c>
      <c r="D163" s="242">
        <v>3</v>
      </c>
      <c r="E163" s="242">
        <v>3.0526315789473686</v>
      </c>
      <c r="G163" s="218" t="s">
        <v>267</v>
      </c>
      <c r="H163" s="243">
        <v>3.5277777777777777</v>
      </c>
      <c r="I163" s="243">
        <v>3.3181818181818183</v>
      </c>
      <c r="J163" s="243">
        <v>3.3548387096774195</v>
      </c>
      <c r="K163" s="243">
        <v>3.1578947368421053</v>
      </c>
    </row>
    <row r="164" spans="1:11" ht="18.75" x14ac:dyDescent="0.3">
      <c r="A164" s="221"/>
      <c r="B164" s="222"/>
      <c r="C164" s="223"/>
      <c r="D164" s="223"/>
      <c r="E164" s="224"/>
      <c r="G164" s="221"/>
      <c r="H164" s="222"/>
      <c r="I164" s="223"/>
      <c r="J164" s="223"/>
      <c r="K164" s="224"/>
    </row>
    <row r="165" spans="1:11" ht="18.75" x14ac:dyDescent="0.3">
      <c r="A165" s="221"/>
      <c r="B165" s="222"/>
      <c r="C165" s="223"/>
      <c r="D165" s="223"/>
      <c r="E165" s="224"/>
      <c r="G165" s="221"/>
      <c r="H165" s="222"/>
      <c r="I165" s="223"/>
      <c r="J165" s="223"/>
      <c r="K165" s="224"/>
    </row>
    <row r="166" spans="1:11" ht="18.75" x14ac:dyDescent="0.3">
      <c r="A166" s="221"/>
      <c r="B166" s="222"/>
      <c r="C166" s="223"/>
      <c r="D166" s="223"/>
      <c r="E166" s="224"/>
      <c r="G166" s="221"/>
      <c r="H166" s="222"/>
      <c r="I166" s="223"/>
      <c r="J166" s="223"/>
      <c r="K166" s="224"/>
    </row>
    <row r="167" spans="1:11" ht="18.75" x14ac:dyDescent="0.3">
      <c r="A167" s="221"/>
      <c r="B167" s="222"/>
      <c r="C167" s="223"/>
      <c r="D167" s="223"/>
      <c r="E167" s="224"/>
      <c r="G167" s="221"/>
      <c r="H167" s="222"/>
      <c r="I167" s="223"/>
      <c r="J167" s="223"/>
      <c r="K167" s="224"/>
    </row>
    <row r="168" spans="1:11" ht="18.75" x14ac:dyDescent="0.3">
      <c r="A168" s="221"/>
      <c r="B168" s="222"/>
      <c r="C168" s="223"/>
      <c r="D168" s="223"/>
      <c r="E168" s="224"/>
      <c r="G168" s="221"/>
      <c r="H168" s="222"/>
      <c r="I168" s="223"/>
      <c r="J168" s="223"/>
      <c r="K168" s="224"/>
    </row>
    <row r="169" spans="1:11" ht="18.75" x14ac:dyDescent="0.3">
      <c r="A169" s="221"/>
      <c r="B169" s="222"/>
      <c r="C169" s="223"/>
      <c r="D169" s="223"/>
      <c r="E169" s="224"/>
      <c r="G169" s="221"/>
      <c r="H169" s="222"/>
      <c r="I169" s="223"/>
      <c r="J169" s="223"/>
      <c r="K169" s="224"/>
    </row>
    <row r="170" spans="1:11" ht="18.75" x14ac:dyDescent="0.3">
      <c r="A170" s="221"/>
      <c r="B170" s="222"/>
      <c r="C170" s="223"/>
      <c r="D170" s="223"/>
      <c r="E170" s="224"/>
      <c r="G170" s="221"/>
      <c r="H170" s="222"/>
      <c r="I170" s="223"/>
      <c r="J170" s="223"/>
      <c r="K170" s="224"/>
    </row>
    <row r="171" spans="1:11" ht="18.75" x14ac:dyDescent="0.3">
      <c r="A171" s="221"/>
      <c r="B171" s="222"/>
      <c r="C171" s="223"/>
      <c r="D171" s="223"/>
      <c r="E171" s="224"/>
      <c r="G171" s="221"/>
      <c r="H171" s="222"/>
      <c r="I171" s="223"/>
      <c r="J171" s="223"/>
      <c r="K171" s="224"/>
    </row>
    <row r="172" spans="1:11" ht="18.75" x14ac:dyDescent="0.3">
      <c r="A172" s="221"/>
      <c r="B172" s="222"/>
      <c r="C172" s="223"/>
      <c r="D172" s="223"/>
      <c r="E172" s="224"/>
      <c r="G172" s="221"/>
      <c r="H172" s="222"/>
      <c r="I172" s="223"/>
      <c r="J172" s="223"/>
      <c r="K172" s="224"/>
    </row>
    <row r="173" spans="1:11" ht="18.75" x14ac:dyDescent="0.3">
      <c r="A173" s="221"/>
      <c r="B173" s="222"/>
      <c r="C173" s="223"/>
      <c r="D173" s="223"/>
      <c r="E173" s="224"/>
      <c r="G173" s="221"/>
      <c r="H173" s="222"/>
      <c r="I173" s="223"/>
      <c r="J173" s="223"/>
      <c r="K173" s="224"/>
    </row>
    <row r="174" spans="1:11" ht="18.75" x14ac:dyDescent="0.3">
      <c r="A174" s="221"/>
      <c r="B174" s="222"/>
      <c r="C174" s="223"/>
      <c r="D174" s="223"/>
      <c r="E174" s="224"/>
      <c r="G174" s="221"/>
      <c r="H174" s="222"/>
      <c r="I174" s="223"/>
      <c r="J174" s="223"/>
      <c r="K174" s="224"/>
    </row>
    <row r="175" spans="1:11" ht="18.75" x14ac:dyDescent="0.3">
      <c r="A175" s="221"/>
      <c r="B175" s="222"/>
      <c r="C175" s="223"/>
      <c r="D175" s="223"/>
      <c r="E175" s="224"/>
      <c r="G175" s="221"/>
      <c r="H175" s="222"/>
      <c r="I175" s="223"/>
      <c r="J175" s="223"/>
      <c r="K175" s="224"/>
    </row>
    <row r="176" spans="1:11" ht="18.75" x14ac:dyDescent="0.3">
      <c r="A176" s="221"/>
      <c r="B176" s="222"/>
      <c r="C176" s="223"/>
      <c r="D176" s="223"/>
      <c r="E176" s="224"/>
      <c r="G176" s="221"/>
      <c r="H176" s="222"/>
      <c r="I176" s="223"/>
      <c r="J176" s="223"/>
      <c r="K176" s="224"/>
    </row>
    <row r="177" spans="1:11" ht="18.75" x14ac:dyDescent="0.3">
      <c r="A177" s="221"/>
      <c r="B177" s="222"/>
      <c r="C177" s="223"/>
      <c r="D177" s="223"/>
      <c r="E177" s="224"/>
      <c r="G177" s="221"/>
      <c r="H177" s="222"/>
      <c r="I177" s="223"/>
      <c r="J177" s="223"/>
      <c r="K177" s="224"/>
    </row>
    <row r="178" spans="1:11" ht="18.75" x14ac:dyDescent="0.3">
      <c r="A178" s="221"/>
      <c r="B178" s="222"/>
      <c r="C178" s="223"/>
      <c r="D178" s="223"/>
      <c r="E178" s="224"/>
      <c r="G178" s="221"/>
      <c r="H178" s="222"/>
      <c r="I178" s="223"/>
      <c r="J178" s="223"/>
      <c r="K178" s="224"/>
    </row>
    <row r="179" spans="1:11" ht="19.5" thickBot="1" x14ac:dyDescent="0.35">
      <c r="A179" s="225"/>
      <c r="B179" s="226"/>
      <c r="C179" s="227"/>
      <c r="D179" s="227"/>
      <c r="E179" s="228"/>
      <c r="G179" s="225"/>
      <c r="H179" s="226"/>
      <c r="I179" s="227"/>
      <c r="J179" s="227"/>
      <c r="K179" s="228"/>
    </row>
    <row r="180" spans="1:11" ht="18.75" x14ac:dyDescent="0.3">
      <c r="A180" s="222"/>
      <c r="B180" s="222"/>
      <c r="C180" s="223"/>
      <c r="D180" s="223"/>
      <c r="E180" s="223"/>
      <c r="G180" s="222"/>
      <c r="H180" s="222"/>
      <c r="I180" s="223"/>
      <c r="J180" s="223"/>
      <c r="K180" s="223"/>
    </row>
    <row r="181" spans="1:11" ht="19.5" thickBot="1" x14ac:dyDescent="0.35">
      <c r="A181" s="244"/>
      <c r="B181" s="226"/>
      <c r="C181" s="227"/>
      <c r="D181" s="227"/>
      <c r="E181" s="245"/>
      <c r="G181" s="244"/>
      <c r="H181" s="226"/>
      <c r="I181" s="227"/>
      <c r="J181" s="227"/>
      <c r="K181" s="245"/>
    </row>
    <row r="182" spans="1:11" ht="54" x14ac:dyDescent="0.3">
      <c r="A182" s="281" t="s">
        <v>237</v>
      </c>
      <c r="B182" s="282" t="s">
        <v>238</v>
      </c>
      <c r="C182" s="282" t="s">
        <v>239</v>
      </c>
      <c r="D182" s="282" t="s">
        <v>240</v>
      </c>
      <c r="E182" s="283" t="s">
        <v>241</v>
      </c>
      <c r="F182" s="120"/>
      <c r="G182" s="281" t="s">
        <v>237</v>
      </c>
      <c r="H182" s="282" t="s">
        <v>238</v>
      </c>
      <c r="I182" s="282" t="s">
        <v>239</v>
      </c>
      <c r="J182" s="282" t="s">
        <v>240</v>
      </c>
      <c r="K182" s="283" t="s">
        <v>241</v>
      </c>
    </row>
    <row r="183" spans="1:11" ht="18.75" x14ac:dyDescent="0.3">
      <c r="A183" s="216" t="s">
        <v>92</v>
      </c>
      <c r="B183" s="236">
        <f>AVERAGE(B184:B186)</f>
        <v>2.0605820105820105</v>
      </c>
      <c r="C183" s="236">
        <f t="shared" ref="C183:D183" si="10">AVERAGE(C184:C186)</f>
        <v>1.8181818181818183</v>
      </c>
      <c r="D183" s="236">
        <f t="shared" si="10"/>
        <v>1.7849462365591398</v>
      </c>
      <c r="E183" s="236">
        <f>AVERAGE(E184:E186)</f>
        <v>1.8596491228070178</v>
      </c>
      <c r="G183" s="216" t="s">
        <v>92</v>
      </c>
      <c r="H183" s="236">
        <f>AVERAGE(H184:H186)</f>
        <v>3.3148148148148149</v>
      </c>
      <c r="I183" s="236">
        <f t="shared" ref="I183:J183" si="11">AVERAGE(I184:I186)</f>
        <v>3.2121212121212124</v>
      </c>
      <c r="J183" s="236">
        <f t="shared" si="11"/>
        <v>3.21505376344086</v>
      </c>
      <c r="K183" s="236">
        <f>AVERAGE(K184:K186)</f>
        <v>3.1578947368421049</v>
      </c>
    </row>
    <row r="184" spans="1:11" ht="18.75" x14ac:dyDescent="0.3">
      <c r="A184" s="218" t="s">
        <v>151</v>
      </c>
      <c r="B184" s="237">
        <v>0</v>
      </c>
      <c r="C184" s="237">
        <v>0</v>
      </c>
      <c r="D184" s="237">
        <v>0</v>
      </c>
      <c r="E184" s="238">
        <v>0</v>
      </c>
      <c r="G184" s="218" t="s">
        <v>151</v>
      </c>
      <c r="H184" s="219">
        <v>3.8333333333333335</v>
      </c>
      <c r="I184" s="219">
        <v>3.9090909090909092</v>
      </c>
      <c r="J184" s="219">
        <v>3.7096774193548385</v>
      </c>
      <c r="K184" s="220">
        <v>3.8947368421052633</v>
      </c>
    </row>
    <row r="185" spans="1:11" ht="18.75" x14ac:dyDescent="0.3">
      <c r="A185" s="218" t="s">
        <v>209</v>
      </c>
      <c r="B185" s="229">
        <v>3.6388888888888888</v>
      </c>
      <c r="C185" s="229">
        <v>3.1363636363636362</v>
      </c>
      <c r="D185" s="229">
        <v>3.129032258064516</v>
      </c>
      <c r="E185" s="246">
        <v>3.263157894736842</v>
      </c>
      <c r="G185" s="218" t="s">
        <v>209</v>
      </c>
      <c r="H185" s="219">
        <v>3.5833333333333335</v>
      </c>
      <c r="I185" s="219">
        <v>3.0909090909090908</v>
      </c>
      <c r="J185" s="219">
        <v>3.2903225806451615</v>
      </c>
      <c r="K185" s="220">
        <v>3.2105263157894739</v>
      </c>
    </row>
    <row r="186" spans="1:11" ht="18.75" x14ac:dyDescent="0.3">
      <c r="A186" s="218" t="s">
        <v>212</v>
      </c>
      <c r="B186" s="229">
        <v>2.5428571428571427</v>
      </c>
      <c r="C186" s="229">
        <v>2.3181818181818183</v>
      </c>
      <c r="D186" s="229">
        <v>2.225806451612903</v>
      </c>
      <c r="E186" s="246">
        <v>2.3157894736842106</v>
      </c>
      <c r="G186" s="218" t="s">
        <v>212</v>
      </c>
      <c r="H186" s="219">
        <v>2.5277777777777777</v>
      </c>
      <c r="I186" s="219">
        <v>2.6363636363636362</v>
      </c>
      <c r="J186" s="219">
        <v>2.6451612903225805</v>
      </c>
      <c r="K186" s="220">
        <v>2.3684210526315788</v>
      </c>
    </row>
    <row r="187" spans="1:11" ht="18.75" x14ac:dyDescent="0.3">
      <c r="A187" s="221"/>
      <c r="B187" s="222"/>
      <c r="C187" s="223"/>
      <c r="D187" s="223"/>
      <c r="E187" s="224"/>
      <c r="G187" s="221"/>
      <c r="H187" s="222"/>
      <c r="I187" s="223"/>
      <c r="J187" s="223"/>
      <c r="K187" s="224"/>
    </row>
    <row r="188" spans="1:11" ht="18.75" x14ac:dyDescent="0.3">
      <c r="A188" s="221"/>
      <c r="B188" s="222"/>
      <c r="C188" s="223"/>
      <c r="D188" s="223"/>
      <c r="E188" s="224"/>
      <c r="G188" s="221"/>
      <c r="H188" s="222"/>
      <c r="I188" s="223"/>
      <c r="J188" s="223"/>
      <c r="K188" s="224"/>
    </row>
    <row r="189" spans="1:11" ht="18.75" x14ac:dyDescent="0.3">
      <c r="A189" s="221"/>
      <c r="B189" s="222"/>
      <c r="C189" s="223"/>
      <c r="D189" s="223"/>
      <c r="E189" s="224"/>
      <c r="G189" s="221"/>
      <c r="H189" s="222"/>
      <c r="I189" s="223"/>
      <c r="J189" s="223"/>
      <c r="K189" s="224"/>
    </row>
    <row r="190" spans="1:11" ht="18.75" x14ac:dyDescent="0.3">
      <c r="A190" s="221"/>
      <c r="B190" s="222"/>
      <c r="C190" s="223"/>
      <c r="D190" s="223"/>
      <c r="E190" s="224"/>
      <c r="G190" s="221"/>
      <c r="H190" s="222"/>
      <c r="I190" s="223"/>
      <c r="J190" s="223"/>
      <c r="K190" s="224"/>
    </row>
    <row r="191" spans="1:11" ht="18.75" x14ac:dyDescent="0.3">
      <c r="A191" s="221"/>
      <c r="B191" s="222"/>
      <c r="C191" s="223"/>
      <c r="D191" s="223"/>
      <c r="E191" s="224"/>
      <c r="G191" s="221"/>
      <c r="H191" s="222"/>
      <c r="I191" s="223"/>
      <c r="J191" s="223"/>
      <c r="K191" s="224"/>
    </row>
    <row r="192" spans="1:11" ht="18.75" x14ac:dyDescent="0.3">
      <c r="A192" s="221"/>
      <c r="B192" s="222"/>
      <c r="C192" s="223"/>
      <c r="D192" s="223"/>
      <c r="E192" s="224"/>
      <c r="G192" s="221"/>
      <c r="H192" s="222"/>
      <c r="I192" s="223"/>
      <c r="J192" s="223"/>
      <c r="K192" s="224"/>
    </row>
    <row r="193" spans="1:11" ht="18.75" x14ac:dyDescent="0.3">
      <c r="A193" s="221"/>
      <c r="B193" s="222"/>
      <c r="C193" s="223"/>
      <c r="D193" s="223"/>
      <c r="E193" s="224"/>
      <c r="G193" s="221"/>
      <c r="H193" s="222"/>
      <c r="I193" s="223"/>
      <c r="J193" s="223"/>
      <c r="K193" s="224"/>
    </row>
    <row r="194" spans="1:11" ht="18.75" x14ac:dyDescent="0.3">
      <c r="A194" s="221"/>
      <c r="B194" s="222"/>
      <c r="C194" s="223"/>
      <c r="D194" s="223"/>
      <c r="E194" s="224"/>
      <c r="G194" s="221"/>
      <c r="H194" s="222"/>
      <c r="I194" s="223"/>
      <c r="J194" s="223"/>
      <c r="K194" s="224"/>
    </row>
    <row r="195" spans="1:11" ht="18.75" x14ac:dyDescent="0.3">
      <c r="A195" s="221"/>
      <c r="B195" s="222"/>
      <c r="C195" s="223"/>
      <c r="D195" s="223"/>
      <c r="E195" s="224"/>
      <c r="G195" s="221"/>
      <c r="H195" s="222"/>
      <c r="I195" s="223"/>
      <c r="J195" s="223"/>
      <c r="K195" s="224"/>
    </row>
    <row r="196" spans="1:11" ht="18.75" x14ac:dyDescent="0.3">
      <c r="A196" s="221"/>
      <c r="B196" s="222"/>
      <c r="C196" s="223"/>
      <c r="D196" s="223"/>
      <c r="E196" s="224"/>
      <c r="G196" s="221"/>
      <c r="H196" s="222"/>
      <c r="I196" s="223"/>
      <c r="J196" s="223"/>
      <c r="K196" s="224"/>
    </row>
    <row r="197" spans="1:11" ht="18.75" x14ac:dyDescent="0.3">
      <c r="A197" s="221"/>
      <c r="B197" s="222"/>
      <c r="C197" s="223"/>
      <c r="D197" s="223"/>
      <c r="E197" s="224"/>
      <c r="G197" s="221"/>
      <c r="H197" s="222"/>
      <c r="I197" s="223"/>
      <c r="J197" s="223"/>
      <c r="K197" s="224"/>
    </row>
    <row r="198" spans="1:11" ht="18.75" x14ac:dyDescent="0.3">
      <c r="A198" s="221"/>
      <c r="B198" s="222"/>
      <c r="C198" s="223"/>
      <c r="D198" s="223"/>
      <c r="E198" s="224"/>
      <c r="G198" s="221"/>
      <c r="H198" s="222"/>
      <c r="I198" s="223"/>
      <c r="J198" s="223"/>
      <c r="K198" s="224"/>
    </row>
    <row r="199" spans="1:11" ht="18.75" x14ac:dyDescent="0.3">
      <c r="A199" s="221"/>
      <c r="B199" s="222"/>
      <c r="C199" s="223"/>
      <c r="D199" s="223"/>
      <c r="E199" s="224"/>
      <c r="G199" s="221"/>
      <c r="H199" s="222"/>
      <c r="I199" s="223"/>
      <c r="J199" s="223"/>
      <c r="K199" s="224"/>
    </row>
    <row r="200" spans="1:11" ht="18.75" x14ac:dyDescent="0.3">
      <c r="A200" s="221"/>
      <c r="B200" s="222"/>
      <c r="C200" s="223"/>
      <c r="D200" s="223"/>
      <c r="E200" s="224"/>
      <c r="G200" s="221"/>
      <c r="H200" s="222"/>
      <c r="I200" s="223"/>
      <c r="J200" s="223"/>
      <c r="K200" s="224"/>
    </row>
    <row r="201" spans="1:11" ht="18.75" x14ac:dyDescent="0.3">
      <c r="A201" s="221"/>
      <c r="B201" s="222"/>
      <c r="C201" s="223"/>
      <c r="D201" s="223"/>
      <c r="E201" s="224"/>
      <c r="G201" s="221"/>
      <c r="H201" s="222"/>
      <c r="I201" s="223"/>
      <c r="J201" s="223"/>
      <c r="K201" s="224"/>
    </row>
    <row r="202" spans="1:11" ht="19.5" thickBot="1" x14ac:dyDescent="0.35">
      <c r="A202" s="225"/>
      <c r="B202" s="226"/>
      <c r="C202" s="227"/>
      <c r="D202" s="227"/>
      <c r="E202" s="228"/>
      <c r="G202" s="225"/>
      <c r="H202" s="226"/>
      <c r="I202" s="227"/>
      <c r="J202" s="227"/>
      <c r="K202" s="228"/>
    </row>
    <row r="203" spans="1:11" ht="19.5" thickBot="1" x14ac:dyDescent="0.35">
      <c r="A203" s="222"/>
      <c r="B203" s="222"/>
      <c r="C203" s="223"/>
      <c r="D203" s="223"/>
      <c r="E203" s="223"/>
      <c r="G203" s="222"/>
      <c r="H203" s="222"/>
      <c r="I203" s="223"/>
      <c r="J203" s="223"/>
      <c r="K203" s="223"/>
    </row>
    <row r="204" spans="1:11" ht="54" x14ac:dyDescent="0.3">
      <c r="A204" s="281" t="s">
        <v>237</v>
      </c>
      <c r="B204" s="282" t="s">
        <v>238</v>
      </c>
      <c r="C204" s="282" t="s">
        <v>239</v>
      </c>
      <c r="D204" s="282" t="s">
        <v>240</v>
      </c>
      <c r="E204" s="283" t="s">
        <v>241</v>
      </c>
      <c r="F204" s="120"/>
      <c r="G204" s="281" t="s">
        <v>237</v>
      </c>
      <c r="H204" s="282" t="s">
        <v>238</v>
      </c>
      <c r="I204" s="282" t="s">
        <v>239</v>
      </c>
      <c r="J204" s="282" t="s">
        <v>240</v>
      </c>
      <c r="K204" s="283" t="s">
        <v>241</v>
      </c>
    </row>
    <row r="205" spans="1:11" ht="18.75" x14ac:dyDescent="0.3">
      <c r="A205" s="216" t="s">
        <v>268</v>
      </c>
      <c r="B205" s="236">
        <f>AVERAGE(B206:B214)</f>
        <v>2.3390652557319225</v>
      </c>
      <c r="C205" s="236">
        <f>AVERAGE(C206:C214)</f>
        <v>2.2575757575757578</v>
      </c>
      <c r="D205" s="236">
        <f t="shared" ref="D205:E205" si="12">AVERAGE(D206:D214)</f>
        <v>2.1971326164874552</v>
      </c>
      <c r="E205" s="236">
        <f t="shared" si="12"/>
        <v>2.1286549707602336</v>
      </c>
      <c r="G205" s="216" t="s">
        <v>268</v>
      </c>
      <c r="H205" s="236">
        <f>AVERAGE(H206:H214)</f>
        <v>2.6638154027042913</v>
      </c>
      <c r="I205" s="236">
        <f>AVERAGE(I206:I214)</f>
        <v>2.6262626262626259</v>
      </c>
      <c r="J205" s="236">
        <f t="shared" ref="J205:K205" si="13">AVERAGE(J206:J214)</f>
        <v>2.6057347670250892</v>
      </c>
      <c r="K205" s="247">
        <f t="shared" si="13"/>
        <v>2.5029239766081868</v>
      </c>
    </row>
    <row r="206" spans="1:11" ht="18.75" x14ac:dyDescent="0.3">
      <c r="A206" s="218" t="s">
        <v>152</v>
      </c>
      <c r="B206" s="237">
        <v>0</v>
      </c>
      <c r="C206" s="237">
        <v>0</v>
      </c>
      <c r="D206" s="237">
        <v>0</v>
      </c>
      <c r="E206" s="238">
        <v>0</v>
      </c>
      <c r="G206" s="218" t="s">
        <v>152</v>
      </c>
      <c r="H206" s="219">
        <v>3.8</v>
      </c>
      <c r="I206" s="219">
        <v>3.0909090909090908</v>
      </c>
      <c r="J206" s="219">
        <v>4</v>
      </c>
      <c r="K206" s="220">
        <v>3.2105263157894739</v>
      </c>
    </row>
    <row r="207" spans="1:11" ht="18.75" x14ac:dyDescent="0.3">
      <c r="A207" s="218" t="s">
        <v>269</v>
      </c>
      <c r="B207" s="229">
        <v>3.8611111111111112</v>
      </c>
      <c r="C207" s="219">
        <v>3.7272727272727271</v>
      </c>
      <c r="D207" s="219">
        <v>2.774193548387097</v>
      </c>
      <c r="E207" s="220">
        <v>3.263157894736842</v>
      </c>
      <c r="G207" s="218" t="s">
        <v>269</v>
      </c>
      <c r="H207" s="219">
        <v>2.75</v>
      </c>
      <c r="I207" s="219">
        <v>3.2727272727272729</v>
      </c>
      <c r="J207" s="219">
        <v>2.935483870967742</v>
      </c>
      <c r="K207" s="220">
        <v>2.4736842105263159</v>
      </c>
    </row>
    <row r="208" spans="1:11" ht="18.75" x14ac:dyDescent="0.3">
      <c r="A208" s="218" t="s">
        <v>270</v>
      </c>
      <c r="B208" s="229">
        <v>2.6111111111111112</v>
      </c>
      <c r="C208" s="219">
        <v>2.8181818181818183</v>
      </c>
      <c r="D208" s="219">
        <v>2.7419354838709675</v>
      </c>
      <c r="E208" s="220">
        <v>2.736842105263158</v>
      </c>
      <c r="G208" s="218" t="s">
        <v>270</v>
      </c>
      <c r="H208" s="219">
        <v>2.6944444444444446</v>
      </c>
      <c r="I208" s="219">
        <v>2.9545454545454546</v>
      </c>
      <c r="J208" s="219">
        <v>2.6129032258064515</v>
      </c>
      <c r="K208" s="220">
        <v>2.736842105263158</v>
      </c>
    </row>
    <row r="209" spans="1:11" ht="18.75" x14ac:dyDescent="0.3">
      <c r="A209" s="218" t="s">
        <v>271</v>
      </c>
      <c r="B209" s="229">
        <v>3.25</v>
      </c>
      <c r="C209" s="219">
        <v>2.9545454545454546</v>
      </c>
      <c r="D209" s="219">
        <v>3.2903225806451615</v>
      </c>
      <c r="E209" s="220">
        <v>2.8947368421052633</v>
      </c>
      <c r="G209" s="218" t="s">
        <v>271</v>
      </c>
      <c r="H209" s="219">
        <v>3.2592592592592595</v>
      </c>
      <c r="I209" s="219">
        <v>3.1363636363636362</v>
      </c>
      <c r="J209" s="219">
        <v>3.225806451612903</v>
      </c>
      <c r="K209" s="220">
        <v>3.1578947368421053</v>
      </c>
    </row>
    <row r="210" spans="1:11" ht="18.75" x14ac:dyDescent="0.3">
      <c r="A210" s="218" t="s">
        <v>272</v>
      </c>
      <c r="B210" s="229">
        <v>2.8571428571428572</v>
      </c>
      <c r="C210" s="219">
        <v>2.5454545454545454</v>
      </c>
      <c r="D210" s="219">
        <v>2.4516129032258065</v>
      </c>
      <c r="E210" s="220">
        <v>2.6842105263157894</v>
      </c>
      <c r="G210" s="218" t="s">
        <v>272</v>
      </c>
      <c r="H210" s="219">
        <v>2.9428571428571431</v>
      </c>
      <c r="I210" s="219">
        <v>2.6363636363636362</v>
      </c>
      <c r="J210" s="219">
        <v>2.7419354838709675</v>
      </c>
      <c r="K210" s="220">
        <v>2.7894736842105261</v>
      </c>
    </row>
    <row r="211" spans="1:11" ht="18.75" x14ac:dyDescent="0.3">
      <c r="A211" s="218" t="s">
        <v>273</v>
      </c>
      <c r="B211" s="229">
        <v>2.6111111111111112</v>
      </c>
      <c r="C211" s="219">
        <v>2.5909090909090908</v>
      </c>
      <c r="D211" s="219">
        <v>2.7419354838709675</v>
      </c>
      <c r="E211" s="220">
        <v>2.1052631578947367</v>
      </c>
      <c r="G211" s="218" t="s">
        <v>273</v>
      </c>
      <c r="H211" s="219">
        <v>2.6388888888888888</v>
      </c>
      <c r="I211" s="219">
        <v>2.6818181818181817</v>
      </c>
      <c r="J211" s="219">
        <v>2.6129032258064515</v>
      </c>
      <c r="K211" s="220">
        <v>2.4210526315789473</v>
      </c>
    </row>
    <row r="212" spans="1:11" ht="18.75" x14ac:dyDescent="0.3">
      <c r="A212" s="218" t="s">
        <v>121</v>
      </c>
      <c r="B212" s="237">
        <v>0</v>
      </c>
      <c r="C212" s="237">
        <v>0</v>
      </c>
      <c r="D212" s="237">
        <v>0</v>
      </c>
      <c r="E212" s="238">
        <v>0</v>
      </c>
      <c r="G212" s="218" t="s">
        <v>121</v>
      </c>
      <c r="H212" s="219">
        <v>2.6944444444444446</v>
      </c>
      <c r="I212" s="219">
        <v>2.6818181818181817</v>
      </c>
      <c r="J212" s="219">
        <v>2.5483870967741935</v>
      </c>
      <c r="K212" s="220">
        <v>2.8421052631578947</v>
      </c>
    </row>
    <row r="213" spans="1:11" ht="18.75" x14ac:dyDescent="0.3">
      <c r="A213" s="229" t="s">
        <v>274</v>
      </c>
      <c r="B213" s="229">
        <v>3.3055555555555554</v>
      </c>
      <c r="C213" s="219">
        <v>3.0454545454545454</v>
      </c>
      <c r="D213" s="219">
        <v>3.032258064516129</v>
      </c>
      <c r="E213" s="219">
        <v>3</v>
      </c>
      <c r="G213" s="218" t="s">
        <v>274</v>
      </c>
      <c r="H213" s="219">
        <v>3.1944444444444446</v>
      </c>
      <c r="I213" s="219">
        <v>3.1818181818181817</v>
      </c>
      <c r="J213" s="219">
        <v>2.774193548387097</v>
      </c>
      <c r="K213" s="220">
        <v>2.8947368421052633</v>
      </c>
    </row>
    <row r="214" spans="1:11" ht="18.75" x14ac:dyDescent="0.3">
      <c r="A214" s="229" t="s">
        <v>235</v>
      </c>
      <c r="B214" s="229">
        <v>2.5555555555555554</v>
      </c>
      <c r="C214" s="219">
        <v>2.6363636363636362</v>
      </c>
      <c r="D214" s="219">
        <v>2.7419354838709675</v>
      </c>
      <c r="E214" s="219">
        <v>2.4736842105263159</v>
      </c>
      <c r="G214" s="218" t="s">
        <v>235</v>
      </c>
      <c r="H214" s="237">
        <v>0</v>
      </c>
      <c r="I214" s="237">
        <v>0</v>
      </c>
      <c r="J214" s="237">
        <v>0</v>
      </c>
      <c r="K214" s="238">
        <v>0</v>
      </c>
    </row>
    <row r="215" spans="1:11" ht="18.75" x14ac:dyDescent="0.3">
      <c r="A215" s="221"/>
      <c r="B215" s="222"/>
      <c r="C215" s="223"/>
      <c r="D215" s="223"/>
      <c r="E215" s="224"/>
      <c r="G215" s="221"/>
      <c r="H215" s="248"/>
      <c r="I215" s="248"/>
      <c r="J215" s="248"/>
      <c r="K215" s="249"/>
    </row>
    <row r="216" spans="1:11" ht="18.75" x14ac:dyDescent="0.3">
      <c r="A216" s="221"/>
      <c r="B216" s="222"/>
      <c r="C216" s="223"/>
      <c r="D216" s="223"/>
      <c r="E216" s="224"/>
      <c r="G216" s="221"/>
      <c r="H216" s="222"/>
      <c r="I216" s="223"/>
      <c r="J216" s="223"/>
      <c r="K216" s="224"/>
    </row>
    <row r="217" spans="1:11" ht="18.75" x14ac:dyDescent="0.3">
      <c r="A217" s="221"/>
      <c r="B217" s="222"/>
      <c r="C217" s="223"/>
      <c r="D217" s="223"/>
      <c r="E217" s="224"/>
      <c r="G217" s="221"/>
      <c r="H217" s="222"/>
      <c r="I217" s="223"/>
      <c r="J217" s="223"/>
      <c r="K217" s="224"/>
    </row>
    <row r="218" spans="1:11" ht="18.75" x14ac:dyDescent="0.3">
      <c r="A218" s="221"/>
      <c r="B218" s="222"/>
      <c r="C218" s="223"/>
      <c r="D218" s="223"/>
      <c r="E218" s="224"/>
      <c r="G218" s="221"/>
      <c r="H218" s="222"/>
      <c r="I218" s="223"/>
      <c r="J218" s="223"/>
      <c r="K218" s="224"/>
    </row>
    <row r="219" spans="1:11" ht="18.75" x14ac:dyDescent="0.3">
      <c r="A219" s="221"/>
      <c r="B219" s="222"/>
      <c r="C219" s="223"/>
      <c r="D219" s="223"/>
      <c r="E219" s="224"/>
      <c r="G219" s="221"/>
      <c r="H219" s="222"/>
      <c r="I219" s="223"/>
      <c r="J219" s="223"/>
      <c r="K219" s="224"/>
    </row>
    <row r="220" spans="1:11" ht="18.75" x14ac:dyDescent="0.3">
      <c r="A220" s="221"/>
      <c r="B220" s="222"/>
      <c r="C220" s="223"/>
      <c r="D220" s="223"/>
      <c r="E220" s="224"/>
      <c r="G220" s="221"/>
      <c r="H220" s="222"/>
      <c r="I220" s="223"/>
      <c r="J220" s="223"/>
      <c r="K220" s="224"/>
    </row>
    <row r="221" spans="1:11" ht="18.75" x14ac:dyDescent="0.3">
      <c r="A221" s="221"/>
      <c r="B221" s="222"/>
      <c r="C221" s="223"/>
      <c r="D221" s="223"/>
      <c r="E221" s="224"/>
      <c r="G221" s="221"/>
      <c r="H221" s="222"/>
      <c r="I221" s="223"/>
      <c r="J221" s="223"/>
      <c r="K221" s="224"/>
    </row>
    <row r="222" spans="1:11" ht="18.75" x14ac:dyDescent="0.3">
      <c r="A222" s="221"/>
      <c r="B222" s="222"/>
      <c r="C222" s="223"/>
      <c r="D222" s="223"/>
      <c r="E222" s="224"/>
      <c r="G222" s="221"/>
      <c r="H222" s="222"/>
      <c r="I222" s="223"/>
      <c r="J222" s="223"/>
      <c r="K222" s="224"/>
    </row>
    <row r="223" spans="1:11" ht="18.75" x14ac:dyDescent="0.3">
      <c r="A223" s="221"/>
      <c r="B223" s="222"/>
      <c r="C223" s="223"/>
      <c r="D223" s="223"/>
      <c r="E223" s="224"/>
      <c r="G223" s="221"/>
      <c r="H223" s="222"/>
      <c r="I223" s="223"/>
      <c r="J223" s="223"/>
      <c r="K223" s="224"/>
    </row>
    <row r="224" spans="1:11" ht="18.75" x14ac:dyDescent="0.3">
      <c r="A224" s="221"/>
      <c r="B224" s="222"/>
      <c r="C224" s="223"/>
      <c r="D224" s="223"/>
      <c r="E224" s="224"/>
      <c r="G224" s="221"/>
      <c r="H224" s="222"/>
      <c r="I224" s="223"/>
      <c r="J224" s="223"/>
      <c r="K224" s="224"/>
    </row>
    <row r="225" spans="1:11" ht="18.75" x14ac:dyDescent="0.3">
      <c r="A225" s="221"/>
      <c r="B225" s="222"/>
      <c r="C225" s="223"/>
      <c r="D225" s="223"/>
      <c r="E225" s="224"/>
      <c r="G225" s="221"/>
      <c r="H225" s="222"/>
      <c r="I225" s="223"/>
      <c r="J225" s="223"/>
      <c r="K225" s="224"/>
    </row>
    <row r="226" spans="1:11" ht="18.75" x14ac:dyDescent="0.3">
      <c r="A226" s="221"/>
      <c r="B226" s="222"/>
      <c r="C226" s="223"/>
      <c r="D226" s="223"/>
      <c r="E226" s="224"/>
      <c r="G226" s="221"/>
      <c r="H226" s="222"/>
      <c r="I226" s="223"/>
      <c r="J226" s="223"/>
      <c r="K226" s="224"/>
    </row>
    <row r="227" spans="1:11" ht="18.75" x14ac:dyDescent="0.3">
      <c r="A227" s="221"/>
      <c r="B227" s="222"/>
      <c r="C227" s="223"/>
      <c r="D227" s="223"/>
      <c r="E227" s="224"/>
      <c r="G227" s="221"/>
      <c r="H227" s="222"/>
      <c r="I227" s="223"/>
      <c r="J227" s="223"/>
      <c r="K227" s="224"/>
    </row>
    <row r="228" spans="1:11" ht="18.75" x14ac:dyDescent="0.3">
      <c r="A228" s="221"/>
      <c r="B228" s="222"/>
      <c r="C228" s="223"/>
      <c r="D228" s="223"/>
      <c r="E228" s="224"/>
      <c r="G228" s="221"/>
      <c r="H228" s="222"/>
      <c r="I228" s="223"/>
      <c r="J228" s="223"/>
      <c r="K228" s="224"/>
    </row>
    <row r="229" spans="1:11" ht="19.5" thickBot="1" x14ac:dyDescent="0.35">
      <c r="A229" s="225"/>
      <c r="B229" s="226"/>
      <c r="C229" s="227"/>
      <c r="D229" s="227"/>
      <c r="E229" s="228"/>
      <c r="G229" s="221"/>
      <c r="H229" s="222"/>
      <c r="I229" s="223"/>
      <c r="J229" s="223"/>
      <c r="K229" s="224"/>
    </row>
    <row r="230" spans="1:11" ht="19.5" thickBot="1" x14ac:dyDescent="0.35">
      <c r="A230" s="222"/>
      <c r="B230" s="222"/>
      <c r="C230" s="223"/>
      <c r="D230" s="223"/>
      <c r="E230" s="223"/>
      <c r="G230" s="225"/>
      <c r="H230" s="226"/>
      <c r="I230" s="227"/>
      <c r="J230" s="227"/>
      <c r="K230" s="228"/>
    </row>
    <row r="231" spans="1:11" ht="19.5" thickBot="1" x14ac:dyDescent="0.35">
      <c r="A231" s="250"/>
      <c r="B231" s="226"/>
      <c r="C231" s="227"/>
      <c r="D231" s="227"/>
      <c r="E231" s="227"/>
      <c r="G231" s="222"/>
      <c r="H231" s="222"/>
      <c r="I231" s="223"/>
      <c r="J231" s="223"/>
      <c r="K231" s="223"/>
    </row>
    <row r="232" spans="1:11" ht="54" x14ac:dyDescent="0.3">
      <c r="A232" s="281" t="s">
        <v>237</v>
      </c>
      <c r="B232" s="282" t="s">
        <v>238</v>
      </c>
      <c r="C232" s="282" t="s">
        <v>239</v>
      </c>
      <c r="D232" s="282" t="s">
        <v>240</v>
      </c>
      <c r="E232" s="283" t="s">
        <v>241</v>
      </c>
      <c r="F232" s="120"/>
      <c r="G232" s="281" t="s">
        <v>237</v>
      </c>
      <c r="H232" s="282" t="s">
        <v>238</v>
      </c>
      <c r="I232" s="282" t="s">
        <v>239</v>
      </c>
      <c r="J232" s="282" t="s">
        <v>240</v>
      </c>
      <c r="K232" s="283" t="s">
        <v>241</v>
      </c>
    </row>
    <row r="233" spans="1:11" ht="18.75" x14ac:dyDescent="0.3">
      <c r="A233" s="251" t="s">
        <v>275</v>
      </c>
      <c r="B233" s="236">
        <f>AVERAGE(B234:B237)</f>
        <v>3.2809523809523808</v>
      </c>
      <c r="C233" s="236">
        <f>AVERAGE(C234:C237)</f>
        <v>3.2613636363636362</v>
      </c>
      <c r="D233" s="236">
        <f>AVERAGE(D234:D237)</f>
        <v>3.4596774193548385</v>
      </c>
      <c r="E233" s="236">
        <f>AVERAGE(E234:E237)</f>
        <v>3.1184210526315792</v>
      </c>
      <c r="G233" s="251" t="s">
        <v>275</v>
      </c>
      <c r="H233" s="236">
        <f>AVERAGE(H234:H237)</f>
        <v>1.5902777777777777</v>
      </c>
      <c r="I233" s="236">
        <f>AVERAGE(I234:I237)</f>
        <v>1.4772727272727271</v>
      </c>
      <c r="J233" s="236">
        <f>AVERAGE(J234:J237)</f>
        <v>1.5483870967741935</v>
      </c>
      <c r="K233" s="236">
        <f>AVERAGE(K234:K237)</f>
        <v>1.3026315789473686</v>
      </c>
    </row>
    <row r="234" spans="1:11" ht="18.75" x14ac:dyDescent="0.3">
      <c r="A234" s="252" t="s">
        <v>273</v>
      </c>
      <c r="B234" s="229">
        <v>3.3333333333333335</v>
      </c>
      <c r="C234" s="219">
        <v>3.0454545454545454</v>
      </c>
      <c r="D234" s="219">
        <v>3.7096774193548385</v>
      </c>
      <c r="E234" s="220">
        <v>3</v>
      </c>
      <c r="G234" s="252" t="s">
        <v>273</v>
      </c>
      <c r="H234" s="237">
        <v>0</v>
      </c>
      <c r="I234" s="237">
        <v>0</v>
      </c>
      <c r="J234" s="237">
        <v>0</v>
      </c>
      <c r="K234" s="238">
        <v>0</v>
      </c>
    </row>
    <row r="235" spans="1:11" ht="18.75" x14ac:dyDescent="0.3">
      <c r="A235" s="252" t="s">
        <v>276</v>
      </c>
      <c r="B235" s="229">
        <v>3.3888888888888888</v>
      </c>
      <c r="C235" s="219">
        <v>3.0454545454545454</v>
      </c>
      <c r="D235" s="219">
        <v>3.129032258064516</v>
      </c>
      <c r="E235" s="220">
        <v>2.6315789473684212</v>
      </c>
      <c r="G235" s="252" t="s">
        <v>276</v>
      </c>
      <c r="H235" s="229">
        <v>3.4722222222222223</v>
      </c>
      <c r="I235" s="219">
        <v>3.1818181818181817</v>
      </c>
      <c r="J235" s="219">
        <v>3.129032258064516</v>
      </c>
      <c r="K235" s="220">
        <v>2.6315789473684212</v>
      </c>
    </row>
    <row r="236" spans="1:11" ht="18.75" x14ac:dyDescent="0.3">
      <c r="A236" s="252" t="s">
        <v>277</v>
      </c>
      <c r="B236" s="229">
        <v>2.6111111111111112</v>
      </c>
      <c r="C236" s="219">
        <v>3.5</v>
      </c>
      <c r="D236" s="219">
        <v>3.3870967741935485</v>
      </c>
      <c r="E236" s="220">
        <v>3.263157894736842</v>
      </c>
      <c r="G236" s="252" t="s">
        <v>277</v>
      </c>
      <c r="H236" s="229">
        <v>2.8888888888888888</v>
      </c>
      <c r="I236" s="219">
        <v>2.7272727272727271</v>
      </c>
      <c r="J236" s="219">
        <v>3.064516129032258</v>
      </c>
      <c r="K236" s="220">
        <v>2.5789473684210527</v>
      </c>
    </row>
    <row r="237" spans="1:11" ht="18.75" x14ac:dyDescent="0.3">
      <c r="A237" s="252" t="s">
        <v>212</v>
      </c>
      <c r="B237" s="229">
        <v>3.7904761904761903</v>
      </c>
      <c r="C237" s="219">
        <v>3.4545454545454546</v>
      </c>
      <c r="D237" s="219">
        <v>3.6129032258064515</v>
      </c>
      <c r="E237" s="220">
        <v>3.5789473684210527</v>
      </c>
      <c r="G237" s="252" t="s">
        <v>212</v>
      </c>
      <c r="H237" s="237">
        <v>0</v>
      </c>
      <c r="I237" s="237">
        <v>0</v>
      </c>
      <c r="J237" s="237">
        <v>0</v>
      </c>
      <c r="K237" s="238">
        <v>0</v>
      </c>
    </row>
    <row r="238" spans="1:11" ht="18.75" x14ac:dyDescent="0.3">
      <c r="A238" s="253"/>
      <c r="B238" s="229"/>
      <c r="C238" s="219"/>
      <c r="D238" s="219"/>
      <c r="E238" s="220"/>
      <c r="G238" s="253"/>
      <c r="H238" s="229"/>
      <c r="I238" s="219"/>
      <c r="J238" s="219"/>
      <c r="K238" s="220"/>
    </row>
    <row r="239" spans="1:11" ht="18.75" x14ac:dyDescent="0.3">
      <c r="A239" s="254"/>
      <c r="B239" s="255"/>
      <c r="C239" s="256"/>
      <c r="D239" s="256"/>
      <c r="E239" s="257"/>
      <c r="G239" s="254"/>
      <c r="H239" s="255"/>
      <c r="I239" s="256"/>
      <c r="J239" s="256"/>
      <c r="K239" s="257"/>
    </row>
    <row r="240" spans="1:11" ht="18.75" x14ac:dyDescent="0.3">
      <c r="A240" s="258"/>
      <c r="B240" s="222"/>
      <c r="C240" s="223"/>
      <c r="D240" s="223"/>
      <c r="E240" s="224"/>
      <c r="G240" s="258"/>
      <c r="H240" s="222"/>
      <c r="I240" s="223"/>
      <c r="J240" s="223"/>
      <c r="K240" s="224"/>
    </row>
    <row r="241" spans="1:11" ht="18.75" x14ac:dyDescent="0.3">
      <c r="A241" s="258"/>
      <c r="B241" s="222"/>
      <c r="C241" s="223"/>
      <c r="D241" s="223"/>
      <c r="E241" s="224"/>
      <c r="G241" s="258"/>
      <c r="H241" s="222"/>
      <c r="I241" s="223"/>
      <c r="J241" s="223"/>
      <c r="K241" s="224"/>
    </row>
    <row r="242" spans="1:11" ht="18.75" x14ac:dyDescent="0.3">
      <c r="A242" s="258"/>
      <c r="B242" s="222"/>
      <c r="C242" s="223"/>
      <c r="D242" s="223"/>
      <c r="E242" s="224"/>
      <c r="G242" s="258"/>
      <c r="H242" s="222"/>
      <c r="I242" s="223"/>
      <c r="J242" s="223"/>
      <c r="K242" s="224"/>
    </row>
    <row r="243" spans="1:11" ht="18.75" x14ac:dyDescent="0.3">
      <c r="A243" s="258"/>
      <c r="B243" s="222"/>
      <c r="C243" s="223"/>
      <c r="D243" s="223"/>
      <c r="E243" s="224"/>
      <c r="G243" s="258"/>
      <c r="H243" s="222"/>
      <c r="I243" s="223"/>
      <c r="J243" s="223"/>
      <c r="K243" s="224"/>
    </row>
    <row r="244" spans="1:11" ht="18.75" x14ac:dyDescent="0.3">
      <c r="A244" s="258"/>
      <c r="B244" s="222"/>
      <c r="C244" s="223"/>
      <c r="D244" s="223"/>
      <c r="E244" s="224"/>
      <c r="G244" s="258"/>
      <c r="H244" s="222"/>
      <c r="I244" s="223"/>
      <c r="J244" s="223"/>
      <c r="K244" s="224"/>
    </row>
    <row r="245" spans="1:11" ht="18.75" x14ac:dyDescent="0.3">
      <c r="A245" s="258"/>
      <c r="B245" s="222"/>
      <c r="C245" s="223"/>
      <c r="D245" s="223"/>
      <c r="E245" s="224"/>
      <c r="G245" s="258"/>
      <c r="H245" s="222"/>
      <c r="I245" s="223"/>
      <c r="J245" s="223"/>
      <c r="K245" s="224"/>
    </row>
    <row r="246" spans="1:11" ht="18.75" x14ac:dyDescent="0.3">
      <c r="A246" s="258"/>
      <c r="B246" s="222"/>
      <c r="C246" s="223"/>
      <c r="D246" s="223"/>
      <c r="E246" s="224"/>
      <c r="G246" s="258"/>
      <c r="H246" s="222"/>
      <c r="I246" s="223"/>
      <c r="J246" s="223"/>
      <c r="K246" s="224"/>
    </row>
    <row r="247" spans="1:11" ht="18.75" x14ac:dyDescent="0.3">
      <c r="A247" s="258"/>
      <c r="B247" s="222"/>
      <c r="C247" s="223"/>
      <c r="D247" s="223"/>
      <c r="E247" s="224"/>
      <c r="G247" s="258"/>
      <c r="H247" s="222"/>
      <c r="I247" s="223"/>
      <c r="J247" s="223"/>
      <c r="K247" s="224"/>
    </row>
    <row r="248" spans="1:11" ht="18.75" x14ac:dyDescent="0.3">
      <c r="A248" s="258"/>
      <c r="B248" s="222"/>
      <c r="C248" s="223"/>
      <c r="D248" s="223"/>
      <c r="E248" s="224"/>
      <c r="G248" s="258"/>
      <c r="H248" s="222"/>
      <c r="I248" s="223"/>
      <c r="J248" s="223"/>
      <c r="K248" s="224"/>
    </row>
    <row r="249" spans="1:11" ht="18.75" x14ac:dyDescent="0.3">
      <c r="A249" s="258"/>
      <c r="B249" s="222"/>
      <c r="C249" s="223"/>
      <c r="D249" s="223"/>
      <c r="E249" s="224"/>
      <c r="G249" s="258"/>
      <c r="H249" s="222"/>
      <c r="I249" s="223"/>
      <c r="J249" s="223"/>
      <c r="K249" s="224"/>
    </row>
    <row r="250" spans="1:11" ht="18.75" x14ac:dyDescent="0.3">
      <c r="A250" s="258"/>
      <c r="B250" s="222"/>
      <c r="C250" s="223"/>
      <c r="D250" s="223"/>
      <c r="E250" s="224"/>
      <c r="G250" s="258"/>
      <c r="H250" s="222"/>
      <c r="I250" s="223"/>
      <c r="J250" s="223"/>
      <c r="K250" s="224"/>
    </row>
    <row r="251" spans="1:11" ht="18.75" x14ac:dyDescent="0.3">
      <c r="A251" s="258"/>
      <c r="B251" s="222"/>
      <c r="C251" s="223"/>
      <c r="D251" s="223"/>
      <c r="E251" s="224"/>
      <c r="G251" s="258"/>
      <c r="H251" s="222"/>
      <c r="I251" s="223"/>
      <c r="J251" s="223"/>
      <c r="K251" s="224"/>
    </row>
    <row r="252" spans="1:11" ht="18.75" x14ac:dyDescent="0.3">
      <c r="A252" s="258"/>
      <c r="B252" s="222"/>
      <c r="C252" s="223"/>
      <c r="D252" s="223"/>
      <c r="E252" s="224"/>
      <c r="G252" s="258"/>
      <c r="H252" s="222"/>
      <c r="I252" s="223"/>
      <c r="J252" s="223"/>
      <c r="K252" s="224"/>
    </row>
    <row r="253" spans="1:11" ht="18.75" x14ac:dyDescent="0.3">
      <c r="A253" s="258"/>
      <c r="B253" s="222"/>
      <c r="C253" s="223"/>
      <c r="D253" s="223"/>
      <c r="E253" s="224"/>
      <c r="G253" s="258"/>
      <c r="H253" s="222"/>
      <c r="I253" s="223"/>
      <c r="J253" s="223"/>
      <c r="K253" s="224"/>
    </row>
    <row r="254" spans="1:11" ht="18.75" x14ac:dyDescent="0.3">
      <c r="A254" s="258"/>
      <c r="B254" s="222"/>
      <c r="C254" s="223"/>
      <c r="D254" s="223"/>
      <c r="E254" s="224"/>
      <c r="G254" s="258"/>
      <c r="H254" s="222"/>
      <c r="I254" s="223"/>
      <c r="J254" s="223"/>
      <c r="K254" s="224"/>
    </row>
    <row r="255" spans="1:11" ht="18.75" x14ac:dyDescent="0.3">
      <c r="A255" s="259"/>
      <c r="B255" s="260"/>
      <c r="C255" s="261"/>
      <c r="D255" s="261"/>
      <c r="E255" s="262"/>
      <c r="G255" s="259"/>
      <c r="H255" s="260"/>
      <c r="I255" s="261"/>
      <c r="J255" s="261"/>
      <c r="K255" s="262"/>
    </row>
    <row r="256" spans="1:11" ht="19.5" thickBot="1" x14ac:dyDescent="0.35">
      <c r="A256" s="253"/>
      <c r="B256" s="229"/>
      <c r="C256" s="219"/>
      <c r="D256" s="219"/>
      <c r="E256" s="220"/>
      <c r="G256" s="253"/>
      <c r="H256" s="229"/>
      <c r="I256" s="219"/>
      <c r="J256" s="219"/>
      <c r="K256" s="220"/>
    </row>
    <row r="257" spans="1:11" ht="54" x14ac:dyDescent="0.3">
      <c r="A257" s="281" t="s">
        <v>237</v>
      </c>
      <c r="B257" s="282" t="s">
        <v>238</v>
      </c>
      <c r="C257" s="282" t="s">
        <v>239</v>
      </c>
      <c r="D257" s="282" t="s">
        <v>240</v>
      </c>
      <c r="E257" s="283" t="s">
        <v>241</v>
      </c>
      <c r="F257" s="120"/>
      <c r="G257" s="281" t="s">
        <v>237</v>
      </c>
      <c r="H257" s="282" t="s">
        <v>238</v>
      </c>
      <c r="I257" s="282" t="s">
        <v>239</v>
      </c>
      <c r="J257" s="282" t="s">
        <v>240</v>
      </c>
      <c r="K257" s="283" t="s">
        <v>241</v>
      </c>
    </row>
    <row r="258" spans="1:11" ht="18.75" x14ac:dyDescent="0.3">
      <c r="A258" s="251" t="s">
        <v>56</v>
      </c>
      <c r="B258" s="236">
        <f>AVERAGE(B259:B269)</f>
        <v>2.6082611832611837</v>
      </c>
      <c r="C258" s="236">
        <f>AVERAGE(C259:C269)</f>
        <v>2.30206611570248</v>
      </c>
      <c r="D258" s="236">
        <f>AVERAGE(D259:D269)</f>
        <v>2.3900293255131966</v>
      </c>
      <c r="E258" s="236">
        <f>AVERAGE(E259:E269)</f>
        <v>2.4923444976076556</v>
      </c>
      <c r="G258" s="251" t="s">
        <v>56</v>
      </c>
      <c r="H258" s="236">
        <f>AVERAGE(H259:H269)</f>
        <v>2.5017797017797019</v>
      </c>
      <c r="I258" s="236">
        <f>AVERAGE(I259:I269)</f>
        <v>2.4363636363636365</v>
      </c>
      <c r="J258" s="236">
        <f>AVERAGE(J259:J269)</f>
        <v>2.4838709677419355</v>
      </c>
      <c r="K258" s="236">
        <f>AVERAGE(K259:K269)</f>
        <v>2.382296650717703</v>
      </c>
    </row>
    <row r="259" spans="1:11" ht="36.75" x14ac:dyDescent="0.3">
      <c r="A259" s="263" t="s">
        <v>278</v>
      </c>
      <c r="B259" s="229">
        <v>3.175925925925926</v>
      </c>
      <c r="C259" s="229">
        <v>3.4090909090909092</v>
      </c>
      <c r="D259" s="229">
        <v>3.2903225806451615</v>
      </c>
      <c r="E259" s="246">
        <v>3.0526315789473686</v>
      </c>
      <c r="G259" s="263" t="s">
        <v>278</v>
      </c>
      <c r="H259" s="219">
        <v>3.1388888888888902</v>
      </c>
      <c r="I259" s="219">
        <v>3.2727272727272729</v>
      </c>
      <c r="J259" s="219">
        <v>3.3548387096774195</v>
      </c>
      <c r="K259" s="220">
        <v>3.1578947368421053</v>
      </c>
    </row>
    <row r="260" spans="1:11" ht="18.75" x14ac:dyDescent="0.3">
      <c r="A260" s="264" t="s">
        <v>279</v>
      </c>
      <c r="B260" s="229">
        <v>2.0833333333333335</v>
      </c>
      <c r="C260" s="229">
        <v>2.4090909090909092</v>
      </c>
      <c r="D260" s="229">
        <v>2.129032258064516</v>
      </c>
      <c r="E260" s="246">
        <v>2.263157894736842</v>
      </c>
      <c r="G260" s="264" t="s">
        <v>279</v>
      </c>
      <c r="H260" s="219">
        <v>2.5</v>
      </c>
      <c r="I260" s="219">
        <v>2.3181818181818183</v>
      </c>
      <c r="J260" s="219">
        <v>2.3225806451612905</v>
      </c>
      <c r="K260" s="220">
        <v>2.5789473684210527</v>
      </c>
    </row>
    <row r="261" spans="1:11" ht="18.75" x14ac:dyDescent="0.3">
      <c r="A261" s="264" t="s">
        <v>142</v>
      </c>
      <c r="B261" s="229">
        <v>4.2250000000000005</v>
      </c>
      <c r="C261" s="229">
        <v>3.0045454545454544</v>
      </c>
      <c r="D261" s="229">
        <v>3.3225806451612905</v>
      </c>
      <c r="E261" s="246">
        <v>3.4684210526315784</v>
      </c>
      <c r="G261" s="264" t="s">
        <v>142</v>
      </c>
      <c r="H261" s="219">
        <v>3.3833333333333333</v>
      </c>
      <c r="I261" s="219">
        <v>2.9545454545454546</v>
      </c>
      <c r="J261" s="219">
        <v>3.2838709677419353</v>
      </c>
      <c r="K261" s="220">
        <v>3.3210526315789473</v>
      </c>
    </row>
    <row r="262" spans="1:11" ht="18.75" x14ac:dyDescent="0.3">
      <c r="A262" s="264" t="s">
        <v>232</v>
      </c>
      <c r="B262" s="229">
        <v>2.75</v>
      </c>
      <c r="C262" s="229">
        <v>2.6363636363636362</v>
      </c>
      <c r="D262" s="229">
        <v>2.935483870967742</v>
      </c>
      <c r="E262" s="246">
        <v>3</v>
      </c>
      <c r="G262" s="264" t="s">
        <v>232</v>
      </c>
      <c r="H262" s="219">
        <v>2.75</v>
      </c>
      <c r="I262" s="219">
        <v>2.6818181818181817</v>
      </c>
      <c r="J262" s="219">
        <v>3</v>
      </c>
      <c r="K262" s="220">
        <v>2.6315789473684212</v>
      </c>
    </row>
    <row r="263" spans="1:11" ht="18.75" x14ac:dyDescent="0.3">
      <c r="A263" s="264" t="s">
        <v>222</v>
      </c>
      <c r="B263" s="229">
        <v>2.3611111111111112</v>
      </c>
      <c r="C263" s="229">
        <v>2.6363636363636362</v>
      </c>
      <c r="D263" s="229">
        <v>1.5483870967741935</v>
      </c>
      <c r="E263" s="246">
        <v>2.8947368421052633</v>
      </c>
      <c r="G263" s="264" t="s">
        <v>222</v>
      </c>
      <c r="H263" s="219">
        <v>1.75</v>
      </c>
      <c r="I263" s="219">
        <v>2.4090909090909092</v>
      </c>
      <c r="J263" s="219">
        <v>2.3225806451612905</v>
      </c>
      <c r="K263" s="220">
        <v>1.8947368421052631</v>
      </c>
    </row>
    <row r="264" spans="1:11" ht="18.75" x14ac:dyDescent="0.3">
      <c r="A264" s="264" t="s">
        <v>153</v>
      </c>
      <c r="B264" s="237">
        <v>0</v>
      </c>
      <c r="C264" s="237">
        <v>0</v>
      </c>
      <c r="D264" s="237">
        <v>0</v>
      </c>
      <c r="E264" s="238">
        <v>0</v>
      </c>
      <c r="G264" s="264" t="s">
        <v>153</v>
      </c>
      <c r="H264" s="219">
        <v>3</v>
      </c>
      <c r="I264" s="219">
        <v>3.1363636363636362</v>
      </c>
      <c r="J264" s="219">
        <v>3.193548387096774</v>
      </c>
      <c r="K264" s="220">
        <v>2.9473684210526314</v>
      </c>
    </row>
    <row r="265" spans="1:11" ht="18.75" x14ac:dyDescent="0.3">
      <c r="A265" s="263" t="s">
        <v>280</v>
      </c>
      <c r="B265" s="229">
        <v>3.2777777777777777</v>
      </c>
      <c r="C265" s="229">
        <v>2.4090909090909092</v>
      </c>
      <c r="D265" s="229">
        <v>3.129032258064516</v>
      </c>
      <c r="E265" s="246">
        <v>2.4210526315789473</v>
      </c>
      <c r="G265" s="263" t="s">
        <v>280</v>
      </c>
      <c r="H265" s="219">
        <v>0</v>
      </c>
      <c r="I265" s="219">
        <v>0</v>
      </c>
      <c r="J265" s="219">
        <v>0</v>
      </c>
      <c r="K265" s="220">
        <v>0</v>
      </c>
    </row>
    <row r="266" spans="1:11" ht="18.75" x14ac:dyDescent="0.3">
      <c r="A266" s="263" t="s">
        <v>281</v>
      </c>
      <c r="B266" s="229">
        <v>3.6388888888888888</v>
      </c>
      <c r="C266" s="229">
        <v>3.1818181818181817</v>
      </c>
      <c r="D266" s="229">
        <v>3.2903225806451615</v>
      </c>
      <c r="E266" s="246">
        <v>3.4210526315789473</v>
      </c>
      <c r="G266" s="263" t="s">
        <v>281</v>
      </c>
      <c r="H266" s="219">
        <v>3.7222222222222223</v>
      </c>
      <c r="I266" s="219">
        <v>3.7272727272727271</v>
      </c>
      <c r="J266" s="219">
        <v>3.4193548387096775</v>
      </c>
      <c r="K266" s="220">
        <v>3.5789473684210527</v>
      </c>
    </row>
    <row r="267" spans="1:11" ht="18.75" x14ac:dyDescent="0.3">
      <c r="A267" s="263" t="s">
        <v>282</v>
      </c>
      <c r="B267" s="229">
        <v>3.7714285714285714</v>
      </c>
      <c r="C267" s="229">
        <v>2.8181818181818183</v>
      </c>
      <c r="D267" s="229">
        <v>3.193548387096774</v>
      </c>
      <c r="E267" s="246">
        <v>3.3157894736842106</v>
      </c>
      <c r="G267" s="263" t="s">
        <v>282</v>
      </c>
      <c r="H267" s="219">
        <v>3.7714285714285714</v>
      </c>
      <c r="I267" s="219">
        <v>3.0909090909090908</v>
      </c>
      <c r="J267" s="219">
        <v>3.3225806451612905</v>
      </c>
      <c r="K267" s="220">
        <v>2.6842105263157894</v>
      </c>
    </row>
    <row r="268" spans="1:11" ht="18.75" x14ac:dyDescent="0.3">
      <c r="A268" s="263" t="s">
        <v>283</v>
      </c>
      <c r="B268" s="229">
        <v>3.407407407407407</v>
      </c>
      <c r="C268" s="229">
        <v>2.8181818181818183</v>
      </c>
      <c r="D268" s="229">
        <v>3.4516129032258065</v>
      </c>
      <c r="E268" s="246">
        <v>3.5789473684210527</v>
      </c>
      <c r="G268" s="263" t="s">
        <v>283</v>
      </c>
      <c r="H268" s="237">
        <v>0</v>
      </c>
      <c r="I268" s="237">
        <v>0</v>
      </c>
      <c r="J268" s="237">
        <v>0</v>
      </c>
      <c r="K268" s="238">
        <v>0</v>
      </c>
    </row>
    <row r="269" spans="1:11" ht="18.75" x14ac:dyDescent="0.3">
      <c r="A269" s="263" t="s">
        <v>154</v>
      </c>
      <c r="B269" s="237">
        <v>0</v>
      </c>
      <c r="C269" s="237">
        <v>0</v>
      </c>
      <c r="D269" s="237">
        <v>0</v>
      </c>
      <c r="E269" s="238">
        <v>0</v>
      </c>
      <c r="G269" s="263" t="s">
        <v>154</v>
      </c>
      <c r="H269" s="219">
        <v>3.5037037037037031</v>
      </c>
      <c r="I269" s="219">
        <v>3.2090909090909094</v>
      </c>
      <c r="J269" s="219">
        <v>3.1032258064516127</v>
      </c>
      <c r="K269" s="220">
        <v>3.4105263157894741</v>
      </c>
    </row>
    <row r="270" spans="1:11" x14ac:dyDescent="0.3">
      <c r="A270" s="230"/>
      <c r="E270" s="231"/>
      <c r="G270" s="230"/>
      <c r="K270" s="231"/>
    </row>
    <row r="271" spans="1:11" x14ac:dyDescent="0.3">
      <c r="A271" s="230"/>
      <c r="E271" s="231"/>
      <c r="G271" s="230"/>
      <c r="K271" s="231"/>
    </row>
    <row r="272" spans="1:11" x14ac:dyDescent="0.3">
      <c r="A272" s="230"/>
      <c r="E272" s="231"/>
      <c r="G272" s="230"/>
      <c r="K272" s="231"/>
    </row>
    <row r="273" spans="1:11" x14ac:dyDescent="0.3">
      <c r="A273" s="230"/>
      <c r="E273" s="231"/>
      <c r="G273" s="230"/>
      <c r="K273" s="231"/>
    </row>
    <row r="274" spans="1:11" x14ac:dyDescent="0.3">
      <c r="A274" s="230"/>
      <c r="E274" s="231"/>
      <c r="G274" s="230"/>
      <c r="K274" s="231"/>
    </row>
    <row r="275" spans="1:11" x14ac:dyDescent="0.3">
      <c r="A275" s="230"/>
      <c r="E275" s="231"/>
      <c r="G275" s="230"/>
      <c r="K275" s="231"/>
    </row>
    <row r="276" spans="1:11" x14ac:dyDescent="0.3">
      <c r="A276" s="230"/>
      <c r="E276" s="231"/>
      <c r="G276" s="230"/>
      <c r="K276" s="231"/>
    </row>
    <row r="277" spans="1:11" x14ac:dyDescent="0.3">
      <c r="A277" s="230"/>
      <c r="E277" s="231"/>
      <c r="G277" s="230"/>
      <c r="K277" s="231"/>
    </row>
    <row r="278" spans="1:11" x14ac:dyDescent="0.3">
      <c r="A278" s="230"/>
      <c r="E278" s="231"/>
      <c r="G278" s="230"/>
      <c r="K278" s="231"/>
    </row>
    <row r="279" spans="1:11" x14ac:dyDescent="0.3">
      <c r="A279" s="230"/>
      <c r="E279" s="231"/>
      <c r="G279" s="230"/>
      <c r="K279" s="231"/>
    </row>
    <row r="280" spans="1:11" x14ac:dyDescent="0.3">
      <c r="A280" s="230"/>
      <c r="E280" s="231"/>
      <c r="G280" s="230"/>
      <c r="K280" s="231"/>
    </row>
    <row r="281" spans="1:11" x14ac:dyDescent="0.3">
      <c r="A281" s="230"/>
      <c r="E281" s="231"/>
      <c r="G281" s="230"/>
      <c r="K281" s="231"/>
    </row>
    <row r="282" spans="1:11" x14ac:dyDescent="0.3">
      <c r="A282" s="230"/>
      <c r="E282" s="231"/>
      <c r="G282" s="230"/>
      <c r="K282" s="231"/>
    </row>
    <row r="283" spans="1:11" x14ac:dyDescent="0.3">
      <c r="A283" s="230"/>
      <c r="E283" s="231"/>
      <c r="G283" s="230"/>
      <c r="K283" s="231"/>
    </row>
    <row r="284" spans="1:11" x14ac:dyDescent="0.3">
      <c r="A284" s="230"/>
      <c r="E284" s="231"/>
      <c r="G284" s="230"/>
      <c r="K284" s="231"/>
    </row>
    <row r="285" spans="1:11" x14ac:dyDescent="0.3">
      <c r="A285" s="230"/>
      <c r="E285" s="231"/>
      <c r="G285" s="230"/>
      <c r="K285" s="231"/>
    </row>
    <row r="286" spans="1:11" x14ac:dyDescent="0.3">
      <c r="A286" s="230"/>
      <c r="E286" s="231"/>
      <c r="G286" s="230"/>
      <c r="K286" s="231"/>
    </row>
    <row r="287" spans="1:11" x14ac:dyDescent="0.3">
      <c r="A287" s="230"/>
      <c r="E287" s="231"/>
      <c r="G287" s="230"/>
      <c r="K287" s="231"/>
    </row>
    <row r="288" spans="1:11" x14ac:dyDescent="0.3">
      <c r="A288" s="230"/>
      <c r="E288" s="231"/>
      <c r="G288" s="230"/>
      <c r="K288" s="231"/>
    </row>
    <row r="289" spans="1:11" ht="17.25" thickBot="1" x14ac:dyDescent="0.35">
      <c r="A289" s="265"/>
      <c r="B289" s="266"/>
      <c r="C289" s="266"/>
      <c r="D289" s="266"/>
      <c r="E289" s="267"/>
      <c r="G289" s="265"/>
      <c r="H289" s="266"/>
      <c r="I289" s="266"/>
      <c r="J289" s="266"/>
      <c r="K289" s="267"/>
    </row>
    <row r="290" spans="1:11" ht="17.25" thickBot="1" x14ac:dyDescent="0.35"/>
    <row r="291" spans="1:11" ht="54" x14ac:dyDescent="0.3">
      <c r="A291" s="281" t="s">
        <v>237</v>
      </c>
      <c r="B291" s="282" t="s">
        <v>238</v>
      </c>
      <c r="C291" s="282" t="s">
        <v>239</v>
      </c>
      <c r="D291" s="282" t="s">
        <v>240</v>
      </c>
      <c r="E291" s="283" t="s">
        <v>241</v>
      </c>
      <c r="F291" s="120"/>
      <c r="G291" s="281" t="s">
        <v>237</v>
      </c>
      <c r="H291" s="282" t="s">
        <v>238</v>
      </c>
      <c r="I291" s="282" t="s">
        <v>239</v>
      </c>
      <c r="J291" s="282" t="s">
        <v>240</v>
      </c>
      <c r="K291" s="283" t="s">
        <v>241</v>
      </c>
    </row>
    <row r="292" spans="1:11" ht="18.75" x14ac:dyDescent="0.3">
      <c r="A292" s="268" t="s">
        <v>155</v>
      </c>
      <c r="B292" s="236">
        <f>AVERAGE(B293:B296)</f>
        <v>2.2245370370370372</v>
      </c>
      <c r="C292" s="236">
        <f>AVERAGE(C293:C296)</f>
        <v>2.0568181818181817</v>
      </c>
      <c r="D292" s="236">
        <f>AVERAGE(D293:D296)</f>
        <v>2.185483870967742</v>
      </c>
      <c r="E292" s="236">
        <f>AVERAGE(E293:E296)</f>
        <v>2.0789473684210527</v>
      </c>
      <c r="G292" s="268" t="s">
        <v>155</v>
      </c>
      <c r="H292" s="236">
        <f>AVERAGE(H293:H296)</f>
        <v>3.2476851851851851</v>
      </c>
      <c r="I292" s="236">
        <f>AVERAGE(I293:I296)</f>
        <v>3.2159090909090908</v>
      </c>
      <c r="J292" s="236">
        <f>AVERAGE(J293:J296)</f>
        <v>3.1370967741935485</v>
      </c>
      <c r="K292" s="236">
        <f>AVERAGE(K293:K296)</f>
        <v>2.9473684210526314</v>
      </c>
    </row>
    <row r="293" spans="1:11" ht="18.75" x14ac:dyDescent="0.3">
      <c r="A293" s="264" t="s">
        <v>284</v>
      </c>
      <c r="B293" s="229">
        <v>3.0555555555555554</v>
      </c>
      <c r="C293" s="219">
        <v>2.5909090909090908</v>
      </c>
      <c r="D293" s="219">
        <v>3.3548387096774195</v>
      </c>
      <c r="E293" s="220">
        <v>3.1578947368421053</v>
      </c>
      <c r="G293" s="264" t="s">
        <v>284</v>
      </c>
      <c r="H293" s="219">
        <v>3.25</v>
      </c>
      <c r="I293" s="219">
        <v>3.0454545454545454</v>
      </c>
      <c r="J293" s="219">
        <v>3.5161290322580645</v>
      </c>
      <c r="K293" s="220">
        <v>3.6842105263157894</v>
      </c>
    </row>
    <row r="294" spans="1:11" ht="18.75" x14ac:dyDescent="0.3">
      <c r="A294" s="264" t="s">
        <v>156</v>
      </c>
      <c r="B294" s="237">
        <v>0</v>
      </c>
      <c r="C294" s="237">
        <v>0</v>
      </c>
      <c r="D294" s="237">
        <v>0</v>
      </c>
      <c r="E294" s="238">
        <v>0</v>
      </c>
      <c r="G294" s="264" t="s">
        <v>156</v>
      </c>
      <c r="H294" s="219">
        <v>3.6944444444444446</v>
      </c>
      <c r="I294" s="219">
        <v>3.9090909090909092</v>
      </c>
      <c r="J294" s="219">
        <v>3.193548387096774</v>
      </c>
      <c r="K294" s="220">
        <v>2.8421052631578947</v>
      </c>
    </row>
    <row r="295" spans="1:11" ht="18.75" x14ac:dyDescent="0.3">
      <c r="A295" s="264" t="s">
        <v>285</v>
      </c>
      <c r="B295" s="229">
        <v>3.1851851851851851</v>
      </c>
      <c r="C295" s="219">
        <v>3.0454545454545454</v>
      </c>
      <c r="D295" s="219">
        <v>3.3870967741935485</v>
      </c>
      <c r="E295" s="220">
        <v>3.2105263157894739</v>
      </c>
      <c r="G295" s="264" t="s">
        <v>285</v>
      </c>
      <c r="H295" s="219">
        <v>3.574074074074074</v>
      </c>
      <c r="I295" s="219">
        <v>3.1818181818181817</v>
      </c>
      <c r="J295" s="219">
        <v>3.4193548387096775</v>
      </c>
      <c r="K295" s="220">
        <v>3.3157894736842106</v>
      </c>
    </row>
    <row r="296" spans="1:11" ht="18.75" x14ac:dyDescent="0.3">
      <c r="A296" s="264" t="s">
        <v>227</v>
      </c>
      <c r="B296" s="229">
        <v>2.6574074074074074</v>
      </c>
      <c r="C296" s="219">
        <v>2.5909090909090908</v>
      </c>
      <c r="D296" s="219">
        <v>2</v>
      </c>
      <c r="E296" s="220">
        <v>1.9473684210526316</v>
      </c>
      <c r="G296" s="264" t="s">
        <v>227</v>
      </c>
      <c r="H296" s="219">
        <v>2.4722222222222223</v>
      </c>
      <c r="I296" s="219">
        <v>2.7272727272727271</v>
      </c>
      <c r="J296" s="219">
        <v>2.4193548387096775</v>
      </c>
      <c r="K296" s="220">
        <v>1.9473684210526316</v>
      </c>
    </row>
    <row r="297" spans="1:11" x14ac:dyDescent="0.3">
      <c r="A297" s="230"/>
      <c r="E297" s="231"/>
      <c r="G297" s="230"/>
      <c r="K297" s="231"/>
    </row>
    <row r="298" spans="1:11" x14ac:dyDescent="0.3">
      <c r="A298" s="230"/>
      <c r="E298" s="231"/>
      <c r="G298" s="230"/>
      <c r="K298" s="231"/>
    </row>
    <row r="299" spans="1:11" x14ac:dyDescent="0.3">
      <c r="A299" s="230"/>
      <c r="E299" s="231"/>
      <c r="G299" s="230"/>
      <c r="K299" s="231"/>
    </row>
    <row r="300" spans="1:11" x14ac:dyDescent="0.3">
      <c r="A300" s="230"/>
      <c r="E300" s="231"/>
      <c r="G300" s="230"/>
      <c r="K300" s="231"/>
    </row>
    <row r="301" spans="1:11" x14ac:dyDescent="0.3">
      <c r="A301" s="230"/>
      <c r="E301" s="231"/>
      <c r="G301" s="230"/>
      <c r="K301" s="231"/>
    </row>
    <row r="302" spans="1:11" x14ac:dyDescent="0.3">
      <c r="A302" s="230"/>
      <c r="E302" s="231"/>
      <c r="G302" s="230"/>
      <c r="K302" s="231"/>
    </row>
    <row r="303" spans="1:11" x14ac:dyDescent="0.3">
      <c r="A303" s="230"/>
      <c r="E303" s="231"/>
      <c r="G303" s="230"/>
      <c r="K303" s="231"/>
    </row>
    <row r="304" spans="1:11" x14ac:dyDescent="0.3">
      <c r="A304" s="230"/>
      <c r="E304" s="231"/>
      <c r="G304" s="230"/>
      <c r="K304" s="231"/>
    </row>
    <row r="305" spans="1:11" x14ac:dyDescent="0.3">
      <c r="A305" s="230"/>
      <c r="E305" s="231"/>
      <c r="G305" s="230"/>
      <c r="K305" s="231"/>
    </row>
    <row r="306" spans="1:11" x14ac:dyDescent="0.3">
      <c r="A306" s="230"/>
      <c r="E306" s="231"/>
      <c r="G306" s="230"/>
      <c r="K306" s="231"/>
    </row>
    <row r="307" spans="1:11" x14ac:dyDescent="0.3">
      <c r="A307" s="230"/>
      <c r="E307" s="231"/>
      <c r="G307" s="230"/>
      <c r="K307" s="231"/>
    </row>
    <row r="308" spans="1:11" x14ac:dyDescent="0.3">
      <c r="A308" s="230"/>
      <c r="E308" s="231"/>
      <c r="G308" s="230"/>
      <c r="K308" s="231"/>
    </row>
    <row r="309" spans="1:11" x14ac:dyDescent="0.3">
      <c r="A309" s="230"/>
      <c r="E309" s="231"/>
      <c r="G309" s="230"/>
      <c r="K309" s="231"/>
    </row>
    <row r="310" spans="1:11" x14ac:dyDescent="0.3">
      <c r="A310" s="230"/>
      <c r="E310" s="231"/>
      <c r="G310" s="230"/>
      <c r="K310" s="231"/>
    </row>
    <row r="311" spans="1:11" x14ac:dyDescent="0.3">
      <c r="A311" s="230"/>
      <c r="E311" s="231"/>
      <c r="G311" s="230"/>
      <c r="K311" s="231"/>
    </row>
    <row r="312" spans="1:11" x14ac:dyDescent="0.3">
      <c r="A312" s="230"/>
      <c r="E312" s="231"/>
      <c r="G312" s="230"/>
      <c r="K312" s="231"/>
    </row>
    <row r="313" spans="1:11" x14ac:dyDescent="0.3">
      <c r="A313" s="230"/>
      <c r="E313" s="231"/>
      <c r="G313" s="230"/>
      <c r="K313" s="231"/>
    </row>
    <row r="314" spans="1:11" ht="17.25" thickBot="1" x14ac:dyDescent="0.35">
      <c r="A314" s="265"/>
      <c r="B314" s="266"/>
      <c r="C314" s="266"/>
      <c r="D314" s="266"/>
      <c r="E314" s="267"/>
      <c r="G314" s="265"/>
      <c r="H314" s="266"/>
      <c r="I314" s="266"/>
      <c r="J314" s="266"/>
      <c r="K314" s="267"/>
    </row>
    <row r="315" spans="1:11" ht="17.25" thickBot="1" x14ac:dyDescent="0.35"/>
    <row r="316" spans="1:11" ht="54" x14ac:dyDescent="0.3">
      <c r="A316" s="281" t="s">
        <v>237</v>
      </c>
      <c r="B316" s="282" t="s">
        <v>238</v>
      </c>
      <c r="C316" s="282" t="s">
        <v>239</v>
      </c>
      <c r="D316" s="282" t="s">
        <v>240</v>
      </c>
      <c r="E316" s="283" t="s">
        <v>241</v>
      </c>
      <c r="F316" s="120"/>
      <c r="G316" s="281" t="s">
        <v>237</v>
      </c>
      <c r="H316" s="282" t="s">
        <v>238</v>
      </c>
      <c r="I316" s="282" t="s">
        <v>239</v>
      </c>
      <c r="J316" s="282" t="s">
        <v>240</v>
      </c>
      <c r="K316" s="283" t="s">
        <v>241</v>
      </c>
    </row>
    <row r="317" spans="1:11" ht="18.75" x14ac:dyDescent="0.3">
      <c r="A317" s="268" t="s">
        <v>214</v>
      </c>
      <c r="B317" s="236">
        <f>AVERAGE(B318:B321)</f>
        <v>3.0513227513227514</v>
      </c>
      <c r="C317" s="236">
        <f>AVERAGE(C318:C321)</f>
        <v>2.6477272727272729</v>
      </c>
      <c r="D317" s="236">
        <f>AVERAGE(D318:D321)</f>
        <v>3.008064516129032</v>
      </c>
      <c r="E317" s="236">
        <f>AVERAGE(E318:E321)</f>
        <v>2.8421052631578951</v>
      </c>
      <c r="G317" s="268" t="s">
        <v>214</v>
      </c>
      <c r="H317" s="236">
        <f>AVERAGE(H318:H321)</f>
        <v>1.4722222222222223</v>
      </c>
      <c r="I317" s="236">
        <f>AVERAGE(I318:I321)</f>
        <v>1.2954545454545454</v>
      </c>
      <c r="J317" s="236">
        <f>AVERAGE(J318:J321)</f>
        <v>1.403225806451613</v>
      </c>
      <c r="K317" s="236">
        <f>AVERAGE(K318:K321)</f>
        <v>1.2763157894736841</v>
      </c>
    </row>
    <row r="318" spans="1:11" ht="18.75" x14ac:dyDescent="0.3">
      <c r="A318" s="264" t="s">
        <v>215</v>
      </c>
      <c r="B318" s="229">
        <v>2.2592592592592595</v>
      </c>
      <c r="C318" s="219">
        <v>1.7272727272727273</v>
      </c>
      <c r="D318" s="219">
        <v>2.096774193548387</v>
      </c>
      <c r="E318" s="220">
        <v>2.2105263157894739</v>
      </c>
      <c r="G318" s="264" t="s">
        <v>215</v>
      </c>
      <c r="H318" s="229">
        <v>2.4444444444444446</v>
      </c>
      <c r="I318" s="219">
        <v>1.8181818181818181</v>
      </c>
      <c r="J318" s="219">
        <v>2.4838709677419355</v>
      </c>
      <c r="K318" s="220">
        <v>2.1578947368421053</v>
      </c>
    </row>
    <row r="319" spans="1:11" ht="18.75" x14ac:dyDescent="0.3">
      <c r="A319" s="264" t="s">
        <v>286</v>
      </c>
      <c r="B319" s="229">
        <v>3.3703703703703707</v>
      </c>
      <c r="C319" s="219">
        <v>2.9545454545454546</v>
      </c>
      <c r="D319" s="219">
        <v>3.2903225806451615</v>
      </c>
      <c r="E319" s="220">
        <v>3.0526315789473686</v>
      </c>
      <c r="G319" s="264" t="s">
        <v>286</v>
      </c>
      <c r="H319" s="237">
        <v>0</v>
      </c>
      <c r="I319" s="237">
        <v>0</v>
      </c>
      <c r="J319" s="237">
        <v>0</v>
      </c>
      <c r="K319" s="238">
        <v>0</v>
      </c>
    </row>
    <row r="320" spans="1:11" ht="18.75" x14ac:dyDescent="0.3">
      <c r="A320" s="264" t="s">
        <v>163</v>
      </c>
      <c r="B320" s="229">
        <v>3.5185185185185182</v>
      </c>
      <c r="C320" s="219">
        <v>3.1363636363636362</v>
      </c>
      <c r="D320" s="219">
        <v>3.4193548387096775</v>
      </c>
      <c r="E320" s="220">
        <v>3.1578947368421053</v>
      </c>
      <c r="G320" s="264" t="s">
        <v>163</v>
      </c>
      <c r="H320" s="229">
        <v>3.4444444444444446</v>
      </c>
      <c r="I320" s="219">
        <v>3.3636363636363638</v>
      </c>
      <c r="J320" s="219">
        <v>3.129032258064516</v>
      </c>
      <c r="K320" s="220">
        <v>2.9473684210526314</v>
      </c>
    </row>
    <row r="321" spans="1:11" ht="18.75" x14ac:dyDescent="0.3">
      <c r="A321" s="264" t="s">
        <v>257</v>
      </c>
      <c r="B321" s="229">
        <v>3.0571428571428569</v>
      </c>
      <c r="C321" s="219">
        <v>2.7727272727272729</v>
      </c>
      <c r="D321" s="219">
        <v>3.225806451612903</v>
      </c>
      <c r="E321" s="220">
        <v>2.9473684210526314</v>
      </c>
      <c r="G321" s="264" t="s">
        <v>257</v>
      </c>
      <c r="H321" s="237">
        <v>0</v>
      </c>
      <c r="I321" s="237">
        <v>0</v>
      </c>
      <c r="J321" s="237">
        <v>0</v>
      </c>
      <c r="K321" s="238">
        <v>0</v>
      </c>
    </row>
    <row r="322" spans="1:11" x14ac:dyDescent="0.3">
      <c r="A322" s="230"/>
      <c r="E322" s="231"/>
      <c r="G322" s="230"/>
      <c r="K322" s="231"/>
    </row>
    <row r="323" spans="1:11" x14ac:dyDescent="0.3">
      <c r="A323" s="230"/>
      <c r="E323" s="231"/>
      <c r="G323" s="230"/>
      <c r="K323" s="231"/>
    </row>
    <row r="324" spans="1:11" x14ac:dyDescent="0.3">
      <c r="A324" s="230"/>
      <c r="E324" s="231"/>
      <c r="G324" s="230"/>
      <c r="K324" s="231"/>
    </row>
    <row r="325" spans="1:11" x14ac:dyDescent="0.3">
      <c r="A325" s="230"/>
      <c r="E325" s="231"/>
      <c r="G325" s="230"/>
      <c r="K325" s="231"/>
    </row>
    <row r="326" spans="1:11" x14ac:dyDescent="0.3">
      <c r="A326" s="230"/>
      <c r="E326" s="231"/>
      <c r="G326" s="230"/>
      <c r="K326" s="231"/>
    </row>
    <row r="327" spans="1:11" x14ac:dyDescent="0.3">
      <c r="A327" s="230"/>
      <c r="E327" s="231"/>
      <c r="G327" s="230"/>
      <c r="K327" s="231"/>
    </row>
    <row r="328" spans="1:11" x14ac:dyDescent="0.3">
      <c r="A328" s="230"/>
      <c r="E328" s="231"/>
      <c r="G328" s="230"/>
      <c r="K328" s="231"/>
    </row>
    <row r="329" spans="1:11" x14ac:dyDescent="0.3">
      <c r="A329" s="230"/>
      <c r="E329" s="231"/>
      <c r="G329" s="230"/>
      <c r="K329" s="231"/>
    </row>
    <row r="330" spans="1:11" x14ac:dyDescent="0.3">
      <c r="A330" s="230"/>
      <c r="E330" s="231"/>
      <c r="G330" s="230"/>
      <c r="K330" s="231"/>
    </row>
    <row r="331" spans="1:11" x14ac:dyDescent="0.3">
      <c r="A331" s="230"/>
      <c r="E331" s="231"/>
      <c r="G331" s="230"/>
      <c r="K331" s="231"/>
    </row>
    <row r="332" spans="1:11" x14ac:dyDescent="0.3">
      <c r="A332" s="230"/>
      <c r="E332" s="231"/>
      <c r="G332" s="230"/>
      <c r="K332" s="231"/>
    </row>
    <row r="333" spans="1:11" x14ac:dyDescent="0.3">
      <c r="A333" s="230"/>
      <c r="E333" s="231"/>
      <c r="G333" s="230"/>
      <c r="K333" s="231"/>
    </row>
    <row r="334" spans="1:11" x14ac:dyDescent="0.3">
      <c r="A334" s="230"/>
      <c r="E334" s="231"/>
      <c r="G334" s="230"/>
      <c r="K334" s="231"/>
    </row>
    <row r="335" spans="1:11" x14ac:dyDescent="0.3">
      <c r="A335" s="230"/>
      <c r="E335" s="231"/>
      <c r="G335" s="230"/>
      <c r="K335" s="231"/>
    </row>
    <row r="336" spans="1:11" x14ac:dyDescent="0.3">
      <c r="A336" s="230"/>
      <c r="E336" s="231"/>
      <c r="G336" s="230"/>
      <c r="K336" s="231"/>
    </row>
    <row r="337" spans="1:11" x14ac:dyDescent="0.3">
      <c r="A337" s="230"/>
      <c r="E337" s="231"/>
      <c r="G337" s="230"/>
      <c r="K337" s="231"/>
    </row>
    <row r="338" spans="1:11" x14ac:dyDescent="0.3">
      <c r="A338" s="230"/>
      <c r="E338" s="231"/>
      <c r="G338" s="230"/>
      <c r="K338" s="231"/>
    </row>
    <row r="339" spans="1:11" x14ac:dyDescent="0.3">
      <c r="A339" s="230"/>
      <c r="E339" s="231"/>
      <c r="G339" s="230"/>
      <c r="K339" s="231"/>
    </row>
    <row r="340" spans="1:11" ht="17.25" thickBot="1" x14ac:dyDescent="0.35">
      <c r="A340" s="265"/>
      <c r="B340" s="266"/>
      <c r="C340" s="266"/>
      <c r="D340" s="266"/>
      <c r="E340" s="267"/>
      <c r="G340" s="265"/>
      <c r="H340" s="266"/>
      <c r="I340" s="266"/>
      <c r="J340" s="266"/>
      <c r="K340" s="267"/>
    </row>
    <row r="341" spans="1:11" ht="17.25" thickBot="1" x14ac:dyDescent="0.35"/>
    <row r="342" spans="1:11" ht="54" x14ac:dyDescent="0.3">
      <c r="A342" s="281" t="s">
        <v>237</v>
      </c>
      <c r="B342" s="282" t="s">
        <v>238</v>
      </c>
      <c r="C342" s="282" t="s">
        <v>239</v>
      </c>
      <c r="D342" s="282" t="s">
        <v>240</v>
      </c>
      <c r="E342" s="283" t="s">
        <v>241</v>
      </c>
      <c r="F342" s="120"/>
      <c r="G342" s="281" t="s">
        <v>237</v>
      </c>
      <c r="H342" s="282" t="s">
        <v>238</v>
      </c>
      <c r="I342" s="282" t="s">
        <v>239</v>
      </c>
      <c r="J342" s="282" t="s">
        <v>240</v>
      </c>
      <c r="K342" s="283" t="s">
        <v>241</v>
      </c>
    </row>
    <row r="343" spans="1:11" ht="18.75" x14ac:dyDescent="0.3">
      <c r="A343" s="268" t="s">
        <v>67</v>
      </c>
      <c r="B343" s="236">
        <f>AVERAGE(B344:B352)</f>
        <v>1.9452087007642562</v>
      </c>
      <c r="C343" s="236">
        <f>AVERAGE(C344:C352)</f>
        <v>1.9343434343434345</v>
      </c>
      <c r="D343" s="236">
        <f>AVERAGE(D344:D352)</f>
        <v>1.9498207885304657</v>
      </c>
      <c r="E343" s="236">
        <f>AVERAGE(E344:E352)</f>
        <v>1.8245614035087721</v>
      </c>
      <c r="G343" s="268" t="s">
        <v>67</v>
      </c>
      <c r="H343" s="236">
        <f>AVERAGE(H344:H352)</f>
        <v>2.2839506172839505</v>
      </c>
      <c r="I343" s="236">
        <f>AVERAGE(I344:I352)</f>
        <v>2.2777777777777777</v>
      </c>
      <c r="J343" s="236">
        <f>AVERAGE(J344:J352)</f>
        <v>2.2939068100358422</v>
      </c>
      <c r="K343" s="236">
        <f>AVERAGE(K344:K352)</f>
        <v>2.0818713450292399</v>
      </c>
    </row>
    <row r="344" spans="1:11" ht="18.75" x14ac:dyDescent="0.3">
      <c r="A344" s="263" t="s">
        <v>287</v>
      </c>
      <c r="B344" s="229">
        <v>3.1666666666666665</v>
      </c>
      <c r="C344" s="219">
        <v>2.6363636363636362</v>
      </c>
      <c r="D344" s="219">
        <v>3.3225806451612905</v>
      </c>
      <c r="E344" s="220">
        <v>2.7894736842105261</v>
      </c>
      <c r="G344" s="263" t="s">
        <v>287</v>
      </c>
      <c r="H344" s="219">
        <v>3.2222222222222223</v>
      </c>
      <c r="I344" s="219">
        <v>2.4090909090909092</v>
      </c>
      <c r="J344" s="219">
        <v>3.193548387096774</v>
      </c>
      <c r="K344" s="220">
        <v>2.5789473684210527</v>
      </c>
    </row>
    <row r="345" spans="1:11" ht="18.75" x14ac:dyDescent="0.3">
      <c r="A345" s="264" t="s">
        <v>157</v>
      </c>
      <c r="B345" s="237">
        <v>0</v>
      </c>
      <c r="C345" s="237">
        <v>0</v>
      </c>
      <c r="D345" s="237">
        <v>0</v>
      </c>
      <c r="E345" s="238">
        <v>0</v>
      </c>
      <c r="G345" s="264" t="s">
        <v>157</v>
      </c>
      <c r="H345" s="219">
        <v>2.5277777777777777</v>
      </c>
      <c r="I345" s="219">
        <v>2.5</v>
      </c>
      <c r="J345" s="219">
        <v>2.967741935483871</v>
      </c>
      <c r="K345" s="220">
        <v>2.7894736842105261</v>
      </c>
    </row>
    <row r="346" spans="1:11" ht="18.75" x14ac:dyDescent="0.3">
      <c r="A346" s="264" t="s">
        <v>288</v>
      </c>
      <c r="B346" s="229">
        <v>2.6944444444444446</v>
      </c>
      <c r="C346" s="219">
        <v>2.9545454545454546</v>
      </c>
      <c r="D346" s="219">
        <v>2.5806451612903225</v>
      </c>
      <c r="E346" s="220">
        <v>2.8947368421052633</v>
      </c>
      <c r="G346" s="264" t="s">
        <v>288</v>
      </c>
      <c r="H346" s="219">
        <v>2.9166666666666665</v>
      </c>
      <c r="I346" s="219">
        <v>3.1363636363636362</v>
      </c>
      <c r="J346" s="219">
        <v>2.7419354838709675</v>
      </c>
      <c r="K346" s="220">
        <v>2.6842105263157894</v>
      </c>
    </row>
    <row r="347" spans="1:11" ht="18.75" x14ac:dyDescent="0.3">
      <c r="A347" s="264" t="s">
        <v>122</v>
      </c>
      <c r="B347" s="237">
        <v>0</v>
      </c>
      <c r="C347" s="237">
        <v>0</v>
      </c>
      <c r="D347" s="237">
        <v>0</v>
      </c>
      <c r="E347" s="238">
        <v>0</v>
      </c>
      <c r="G347" s="264" t="s">
        <v>122</v>
      </c>
      <c r="H347" s="237">
        <v>0</v>
      </c>
      <c r="I347" s="237">
        <v>0</v>
      </c>
      <c r="J347" s="237">
        <v>0</v>
      </c>
      <c r="K347" s="238">
        <v>0</v>
      </c>
    </row>
    <row r="348" spans="1:11" ht="18.75" x14ac:dyDescent="0.3">
      <c r="A348" s="263" t="s">
        <v>158</v>
      </c>
      <c r="B348" s="237">
        <v>0</v>
      </c>
      <c r="C348" s="237">
        <v>0</v>
      </c>
      <c r="D348" s="237">
        <v>0</v>
      </c>
      <c r="E348" s="238">
        <v>0</v>
      </c>
      <c r="G348" s="263" t="s">
        <v>158</v>
      </c>
      <c r="H348" s="219">
        <v>3.2777777777777777</v>
      </c>
      <c r="I348" s="219">
        <v>3.2727272727272729</v>
      </c>
      <c r="J348" s="219">
        <v>3.225806451612903</v>
      </c>
      <c r="K348" s="220">
        <v>2.8947368421052633</v>
      </c>
    </row>
    <row r="349" spans="1:11" ht="18.75" x14ac:dyDescent="0.3">
      <c r="A349" s="264" t="s">
        <v>289</v>
      </c>
      <c r="B349" s="229">
        <v>3.3148148148148149</v>
      </c>
      <c r="C349" s="229">
        <v>3.5454545454545454</v>
      </c>
      <c r="D349" s="229">
        <v>2.6129032258064515</v>
      </c>
      <c r="E349" s="246">
        <v>2.9473684210526314</v>
      </c>
      <c r="G349" s="264" t="s">
        <v>289</v>
      </c>
      <c r="H349" s="219">
        <v>2.8055555555555554</v>
      </c>
      <c r="I349" s="219">
        <v>3.2272727272727271</v>
      </c>
      <c r="J349" s="219">
        <v>2.870967741935484</v>
      </c>
      <c r="K349" s="220">
        <v>2.5263157894736841</v>
      </c>
    </row>
    <row r="350" spans="1:11" ht="18.75" x14ac:dyDescent="0.3">
      <c r="A350" s="264" t="s">
        <v>290</v>
      </c>
      <c r="B350" s="229">
        <v>2.5809523809523811</v>
      </c>
      <c r="C350" s="229">
        <v>2.6818181818181817</v>
      </c>
      <c r="D350" s="229">
        <v>2.903225806451613</v>
      </c>
      <c r="E350" s="246">
        <v>2.5263157894736841</v>
      </c>
      <c r="G350" s="264" t="s">
        <v>290</v>
      </c>
      <c r="H350" s="219">
        <v>2.7222222222222223</v>
      </c>
      <c r="I350" s="219">
        <v>2.7727272727272729</v>
      </c>
      <c r="J350" s="219">
        <v>2.6774193548387095</v>
      </c>
      <c r="K350" s="220">
        <v>2.4736842105263159</v>
      </c>
    </row>
    <row r="351" spans="1:11" ht="18.75" x14ac:dyDescent="0.3">
      <c r="A351" s="264" t="s">
        <v>291</v>
      </c>
      <c r="B351" s="229">
        <v>3.1111111111111112</v>
      </c>
      <c r="C351" s="219">
        <v>2.5454545454545454</v>
      </c>
      <c r="D351" s="219">
        <v>3.032258064516129</v>
      </c>
      <c r="E351" s="220">
        <v>2.6842105263157894</v>
      </c>
      <c r="G351" s="264" t="s">
        <v>291</v>
      </c>
      <c r="H351" s="237">
        <v>0</v>
      </c>
      <c r="I351" s="237">
        <v>0</v>
      </c>
      <c r="J351" s="237">
        <v>0</v>
      </c>
      <c r="K351" s="238">
        <v>0</v>
      </c>
    </row>
    <row r="352" spans="1:11" ht="18.75" x14ac:dyDescent="0.3">
      <c r="A352" s="264" t="s">
        <v>292</v>
      </c>
      <c r="B352" s="229">
        <v>2.6388888888888888</v>
      </c>
      <c r="C352" s="219">
        <v>3.0454545454545454</v>
      </c>
      <c r="D352" s="219">
        <v>3.096774193548387</v>
      </c>
      <c r="E352" s="220">
        <v>2.5789473684210527</v>
      </c>
      <c r="G352" s="264" t="s">
        <v>292</v>
      </c>
      <c r="H352" s="219">
        <v>3.0833333333333335</v>
      </c>
      <c r="I352" s="219">
        <v>3.1818181818181817</v>
      </c>
      <c r="J352" s="219">
        <v>2.967741935483871</v>
      </c>
      <c r="K352" s="220">
        <v>2.7894736842105261</v>
      </c>
    </row>
    <row r="353" spans="1:11" ht="18.75" x14ac:dyDescent="0.3">
      <c r="A353" s="269"/>
      <c r="B353" s="222"/>
      <c r="C353" s="223"/>
      <c r="D353" s="223"/>
      <c r="E353" s="224"/>
      <c r="G353" s="269"/>
      <c r="H353" s="222"/>
      <c r="I353" s="223"/>
      <c r="J353" s="223"/>
      <c r="K353" s="224"/>
    </row>
    <row r="354" spans="1:11" x14ac:dyDescent="0.3">
      <c r="A354" s="230"/>
      <c r="E354" s="231"/>
      <c r="G354" s="230"/>
      <c r="K354" s="231"/>
    </row>
    <row r="355" spans="1:11" x14ac:dyDescent="0.3">
      <c r="A355" s="230"/>
      <c r="E355" s="231"/>
      <c r="G355" s="230"/>
      <c r="K355" s="231"/>
    </row>
    <row r="356" spans="1:11" x14ac:dyDescent="0.3">
      <c r="A356" s="230"/>
      <c r="E356" s="231"/>
      <c r="G356" s="230"/>
      <c r="K356" s="231"/>
    </row>
    <row r="357" spans="1:11" x14ac:dyDescent="0.3">
      <c r="A357" s="230"/>
      <c r="E357" s="231"/>
      <c r="G357" s="230"/>
      <c r="K357" s="231"/>
    </row>
    <row r="358" spans="1:11" x14ac:dyDescent="0.3">
      <c r="A358" s="230"/>
      <c r="E358" s="231"/>
      <c r="G358" s="230"/>
      <c r="K358" s="231"/>
    </row>
    <row r="359" spans="1:11" x14ac:dyDescent="0.3">
      <c r="A359" s="230"/>
      <c r="E359" s="231"/>
      <c r="G359" s="230"/>
      <c r="K359" s="231"/>
    </row>
    <row r="360" spans="1:11" x14ac:dyDescent="0.3">
      <c r="A360" s="230"/>
      <c r="E360" s="231"/>
      <c r="G360" s="230"/>
      <c r="K360" s="231"/>
    </row>
    <row r="361" spans="1:11" x14ac:dyDescent="0.3">
      <c r="A361" s="230"/>
      <c r="E361" s="231"/>
      <c r="G361" s="230"/>
      <c r="K361" s="231"/>
    </row>
    <row r="362" spans="1:11" x14ac:dyDescent="0.3">
      <c r="A362" s="230"/>
      <c r="E362" s="231"/>
      <c r="G362" s="230"/>
      <c r="K362" s="231"/>
    </row>
    <row r="363" spans="1:11" x14ac:dyDescent="0.3">
      <c r="A363" s="230"/>
      <c r="E363" s="231"/>
      <c r="G363" s="230"/>
      <c r="K363" s="231"/>
    </row>
    <row r="364" spans="1:11" x14ac:dyDescent="0.3">
      <c r="A364" s="230"/>
      <c r="E364" s="231"/>
      <c r="G364" s="230"/>
      <c r="K364" s="231"/>
    </row>
    <row r="365" spans="1:11" x14ac:dyDescent="0.3">
      <c r="A365" s="230"/>
      <c r="E365" s="231"/>
      <c r="G365" s="230"/>
      <c r="K365" s="231"/>
    </row>
    <row r="366" spans="1:11" x14ac:dyDescent="0.3">
      <c r="A366" s="230"/>
      <c r="E366" s="231"/>
      <c r="G366" s="230"/>
      <c r="K366" s="231"/>
    </row>
    <row r="367" spans="1:11" x14ac:dyDescent="0.3">
      <c r="A367" s="230"/>
      <c r="E367" s="231"/>
      <c r="G367" s="230"/>
      <c r="K367" s="231"/>
    </row>
    <row r="368" spans="1:11" x14ac:dyDescent="0.3">
      <c r="A368" s="230"/>
      <c r="E368" s="231"/>
      <c r="G368" s="230"/>
      <c r="K368" s="231"/>
    </row>
    <row r="369" spans="1:11" x14ac:dyDescent="0.3">
      <c r="A369" s="230"/>
      <c r="E369" s="231"/>
      <c r="G369" s="230"/>
      <c r="K369" s="231"/>
    </row>
    <row r="370" spans="1:11" x14ac:dyDescent="0.3">
      <c r="A370" s="230"/>
      <c r="E370" s="231"/>
      <c r="G370" s="230"/>
      <c r="K370" s="231"/>
    </row>
    <row r="371" spans="1:11" x14ac:dyDescent="0.3">
      <c r="A371" s="230"/>
      <c r="E371" s="231"/>
      <c r="G371" s="230"/>
      <c r="K371" s="231"/>
    </row>
    <row r="372" spans="1:11" ht="17.25" thickBot="1" x14ac:dyDescent="0.35">
      <c r="A372" s="265"/>
      <c r="B372" s="266"/>
      <c r="C372" s="266"/>
      <c r="D372" s="266"/>
      <c r="E372" s="267"/>
      <c r="G372" s="265"/>
      <c r="H372" s="266"/>
      <c r="I372" s="266"/>
      <c r="J372" s="266"/>
      <c r="K372" s="267"/>
    </row>
    <row r="374" spans="1:11" ht="17.25" thickBot="1" x14ac:dyDescent="0.35"/>
    <row r="375" spans="1:11" ht="54" x14ac:dyDescent="0.3">
      <c r="A375" s="281" t="s">
        <v>237</v>
      </c>
      <c r="B375" s="282" t="s">
        <v>238</v>
      </c>
      <c r="C375" s="282" t="s">
        <v>239</v>
      </c>
      <c r="D375" s="282" t="s">
        <v>240</v>
      </c>
      <c r="E375" s="283" t="s">
        <v>241</v>
      </c>
      <c r="F375" s="120"/>
      <c r="G375" s="281" t="s">
        <v>237</v>
      </c>
      <c r="H375" s="282" t="s">
        <v>238</v>
      </c>
      <c r="I375" s="282" t="s">
        <v>239</v>
      </c>
      <c r="J375" s="282" t="s">
        <v>240</v>
      </c>
      <c r="K375" s="283" t="s">
        <v>241</v>
      </c>
    </row>
    <row r="376" spans="1:11" ht="18.75" x14ac:dyDescent="0.3">
      <c r="A376" s="268" t="s">
        <v>293</v>
      </c>
      <c r="B376" s="236">
        <f>AVERAGE(B377:B379)</f>
        <v>1.2592592592592593</v>
      </c>
      <c r="C376" s="236">
        <f>AVERAGE(C377:C379)</f>
        <v>1.0909090909090911</v>
      </c>
      <c r="D376" s="236">
        <f t="shared" ref="D376" si="14">AVERAGE(D377:D379)</f>
        <v>1.1827956989247312</v>
      </c>
      <c r="E376" s="236">
        <f>AVERAGE(E377:E379)</f>
        <v>1.2982456140350878</v>
      </c>
      <c r="G376" s="268" t="s">
        <v>293</v>
      </c>
      <c r="H376" s="236">
        <f>AVERAGE(H377:H379)</f>
        <v>3.2592592592592595</v>
      </c>
      <c r="I376" s="236">
        <f>AVERAGE(I377:I379)</f>
        <v>3.0606060606060606</v>
      </c>
      <c r="J376" s="236">
        <f t="shared" ref="J376" si="15">AVERAGE(J377:J379)</f>
        <v>3.0967741935483875</v>
      </c>
      <c r="K376" s="236">
        <f>AVERAGE(K377:K379)</f>
        <v>3.0526315789473681</v>
      </c>
    </row>
    <row r="377" spans="1:11" ht="18.75" x14ac:dyDescent="0.3">
      <c r="A377" s="264" t="s">
        <v>160</v>
      </c>
      <c r="B377" s="237">
        <v>0</v>
      </c>
      <c r="C377" s="237">
        <v>0</v>
      </c>
      <c r="D377" s="237">
        <v>0</v>
      </c>
      <c r="E377" s="238">
        <v>0</v>
      </c>
      <c r="G377" s="264" t="s">
        <v>160</v>
      </c>
      <c r="H377" s="219">
        <v>2.9722222222222223</v>
      </c>
      <c r="I377" s="219">
        <v>2.7727272727272729</v>
      </c>
      <c r="J377" s="219">
        <v>2.3548387096774195</v>
      </c>
      <c r="K377" s="220">
        <v>2.263157894736842</v>
      </c>
    </row>
    <row r="378" spans="1:11" ht="18.75" x14ac:dyDescent="0.3">
      <c r="A378" s="264" t="s">
        <v>294</v>
      </c>
      <c r="B378" s="229">
        <v>3.7777777777777777</v>
      </c>
      <c r="C378" s="229">
        <v>3.2727272727272729</v>
      </c>
      <c r="D378" s="229">
        <v>3.5483870967741935</v>
      </c>
      <c r="E378" s="246">
        <v>3.8947368421052633</v>
      </c>
      <c r="G378" s="264" t="s">
        <v>294</v>
      </c>
      <c r="H378" s="219">
        <v>3.7222222222222223</v>
      </c>
      <c r="I378" s="219">
        <v>3.4090909090909092</v>
      </c>
      <c r="J378" s="219">
        <v>3.6451612903225805</v>
      </c>
      <c r="K378" s="220">
        <v>3.7894736842105261</v>
      </c>
    </row>
    <row r="379" spans="1:11" ht="18.75" x14ac:dyDescent="0.3">
      <c r="A379" s="264" t="s">
        <v>161</v>
      </c>
      <c r="B379" s="237">
        <v>0</v>
      </c>
      <c r="C379" s="237">
        <v>0</v>
      </c>
      <c r="D379" s="237">
        <v>0</v>
      </c>
      <c r="E379" s="238">
        <v>0</v>
      </c>
      <c r="G379" s="264" t="s">
        <v>161</v>
      </c>
      <c r="H379" s="219">
        <v>3.0833333333333335</v>
      </c>
      <c r="I379" s="219">
        <v>3</v>
      </c>
      <c r="J379" s="219">
        <v>3.2903225806451615</v>
      </c>
      <c r="K379" s="220">
        <v>3.1052631578947367</v>
      </c>
    </row>
    <row r="380" spans="1:11" x14ac:dyDescent="0.3">
      <c r="A380" s="230"/>
      <c r="E380" s="231"/>
      <c r="G380" s="230"/>
      <c r="K380" s="231"/>
    </row>
    <row r="381" spans="1:11" x14ac:dyDescent="0.3">
      <c r="A381" s="230"/>
      <c r="E381" s="231"/>
      <c r="G381" s="230"/>
      <c r="K381" s="231"/>
    </row>
    <row r="382" spans="1:11" x14ac:dyDescent="0.3">
      <c r="A382" s="230"/>
      <c r="E382" s="231"/>
      <c r="G382" s="230"/>
      <c r="K382" s="231"/>
    </row>
    <row r="383" spans="1:11" x14ac:dyDescent="0.3">
      <c r="A383" s="230"/>
      <c r="E383" s="231"/>
      <c r="G383" s="230"/>
      <c r="K383" s="231"/>
    </row>
    <row r="384" spans="1:11" x14ac:dyDescent="0.3">
      <c r="A384" s="230"/>
      <c r="E384" s="231"/>
      <c r="G384" s="230"/>
      <c r="K384" s="231"/>
    </row>
    <row r="385" spans="1:11" x14ac:dyDescent="0.3">
      <c r="A385" s="230"/>
      <c r="E385" s="231"/>
      <c r="G385" s="230"/>
      <c r="K385" s="231"/>
    </row>
    <row r="386" spans="1:11" x14ac:dyDescent="0.3">
      <c r="A386" s="230"/>
      <c r="E386" s="231"/>
      <c r="G386" s="230"/>
      <c r="K386" s="231"/>
    </row>
    <row r="387" spans="1:11" x14ac:dyDescent="0.3">
      <c r="A387" s="230"/>
      <c r="E387" s="231"/>
      <c r="G387" s="230"/>
      <c r="K387" s="231"/>
    </row>
    <row r="388" spans="1:11" x14ac:dyDescent="0.3">
      <c r="A388" s="230"/>
      <c r="E388" s="231"/>
      <c r="G388" s="230"/>
      <c r="K388" s="231"/>
    </row>
    <row r="389" spans="1:11" x14ac:dyDescent="0.3">
      <c r="A389" s="230"/>
      <c r="E389" s="231"/>
      <c r="G389" s="230"/>
      <c r="K389" s="231"/>
    </row>
    <row r="390" spans="1:11" x14ac:dyDescent="0.3">
      <c r="A390" s="230"/>
      <c r="E390" s="231"/>
      <c r="G390" s="230"/>
      <c r="K390" s="231"/>
    </row>
    <row r="391" spans="1:11" x14ac:dyDescent="0.3">
      <c r="A391" s="230"/>
      <c r="E391" s="231"/>
      <c r="G391" s="230"/>
      <c r="K391" s="231"/>
    </row>
    <row r="392" spans="1:11" x14ac:dyDescent="0.3">
      <c r="A392" s="230"/>
      <c r="E392" s="231"/>
      <c r="G392" s="230"/>
      <c r="K392" s="231"/>
    </row>
    <row r="393" spans="1:11" x14ac:dyDescent="0.3">
      <c r="A393" s="230"/>
      <c r="E393" s="231"/>
      <c r="G393" s="230"/>
      <c r="K393" s="231"/>
    </row>
    <row r="394" spans="1:11" x14ac:dyDescent="0.3">
      <c r="A394" s="230"/>
      <c r="E394" s="231"/>
      <c r="G394" s="230"/>
      <c r="K394" s="231"/>
    </row>
    <row r="395" spans="1:11" x14ac:dyDescent="0.3">
      <c r="A395" s="230"/>
      <c r="E395" s="231"/>
      <c r="G395" s="230"/>
      <c r="K395" s="231"/>
    </row>
    <row r="396" spans="1:11" x14ac:dyDescent="0.3">
      <c r="A396" s="230"/>
      <c r="E396" s="231"/>
      <c r="G396" s="230"/>
      <c r="K396" s="231"/>
    </row>
    <row r="397" spans="1:11" x14ac:dyDescent="0.3">
      <c r="A397" s="230"/>
      <c r="E397" s="231"/>
      <c r="G397" s="230"/>
      <c r="K397" s="231"/>
    </row>
    <row r="398" spans="1:11" x14ac:dyDescent="0.3">
      <c r="A398" s="230"/>
      <c r="E398" s="231"/>
      <c r="G398" s="230"/>
      <c r="K398" s="231"/>
    </row>
    <row r="399" spans="1:11" x14ac:dyDescent="0.3">
      <c r="A399" s="230"/>
      <c r="E399" s="231"/>
      <c r="G399" s="230"/>
      <c r="K399" s="231"/>
    </row>
    <row r="400" spans="1:11" ht="17.25" thickBot="1" x14ac:dyDescent="0.35">
      <c r="A400" s="265"/>
      <c r="B400" s="266"/>
      <c r="C400" s="266"/>
      <c r="D400" s="266"/>
      <c r="E400" s="267"/>
      <c r="G400" s="265"/>
      <c r="H400" s="266"/>
      <c r="I400" s="266"/>
      <c r="J400" s="266"/>
      <c r="K400" s="267"/>
    </row>
    <row r="401" spans="1:11" ht="17.25" thickBot="1" x14ac:dyDescent="0.35"/>
    <row r="402" spans="1:11" ht="54" x14ac:dyDescent="0.3">
      <c r="A402" s="281" t="s">
        <v>237</v>
      </c>
      <c r="B402" s="282" t="s">
        <v>238</v>
      </c>
      <c r="C402" s="282" t="s">
        <v>239</v>
      </c>
      <c r="D402" s="282" t="s">
        <v>240</v>
      </c>
      <c r="E402" s="283" t="s">
        <v>241</v>
      </c>
      <c r="F402" s="120"/>
      <c r="G402" s="281" t="s">
        <v>237</v>
      </c>
      <c r="H402" s="282" t="s">
        <v>238</v>
      </c>
      <c r="I402" s="282" t="s">
        <v>239</v>
      </c>
      <c r="J402" s="282" t="s">
        <v>240</v>
      </c>
      <c r="K402" s="283" t="s">
        <v>241</v>
      </c>
    </row>
    <row r="403" spans="1:11" ht="18.75" x14ac:dyDescent="0.3">
      <c r="A403" s="251" t="s">
        <v>59</v>
      </c>
      <c r="B403" s="236">
        <f>AVERAGE(B404:B407)</f>
        <v>3.0138888888888888</v>
      </c>
      <c r="C403" s="236">
        <f t="shared" ref="C403" si="16">AVERAGE(C404:C407)</f>
        <v>2.8636363636363638</v>
      </c>
      <c r="D403" s="236">
        <f>AVERAGE(D404:D407)</f>
        <v>3.080645161290323</v>
      </c>
      <c r="E403" s="236">
        <f>AVERAGE(E404:E407)</f>
        <v>2.7894736842105265</v>
      </c>
      <c r="G403" s="251" t="s">
        <v>59</v>
      </c>
      <c r="H403" s="236">
        <f>AVERAGE(H404:H407)</f>
        <v>3.145833333333333</v>
      </c>
      <c r="I403" s="236">
        <f t="shared" ref="I403" si="17">AVERAGE(I404:I407)</f>
        <v>3.0454545454545454</v>
      </c>
      <c r="J403" s="236">
        <f>AVERAGE(J404:J407)</f>
        <v>3.2338709677419355</v>
      </c>
      <c r="K403" s="236">
        <f>AVERAGE(K404:K407)</f>
        <v>3.0131578947368416</v>
      </c>
    </row>
    <row r="404" spans="1:11" ht="18.75" x14ac:dyDescent="0.3">
      <c r="A404" s="264" t="s">
        <v>295</v>
      </c>
      <c r="B404" s="229">
        <v>2.5555555555555554</v>
      </c>
      <c r="C404" s="219">
        <v>2.8181818181818183</v>
      </c>
      <c r="D404" s="219">
        <v>2.967741935483871</v>
      </c>
      <c r="E404" s="220">
        <v>2.7894736842105261</v>
      </c>
      <c r="G404" s="264" t="s">
        <v>295</v>
      </c>
      <c r="H404" s="229">
        <v>2.9722222222222223</v>
      </c>
      <c r="I404" s="219">
        <v>3</v>
      </c>
      <c r="J404" s="219">
        <v>3.2580645161290325</v>
      </c>
      <c r="K404" s="220">
        <v>3.0526315789473686</v>
      </c>
    </row>
    <row r="405" spans="1:11" ht="18.75" x14ac:dyDescent="0.3">
      <c r="A405" s="264" t="s">
        <v>223</v>
      </c>
      <c r="B405" s="229">
        <v>3.1111111111111112</v>
      </c>
      <c r="C405" s="219">
        <v>2.1818181818181817</v>
      </c>
      <c r="D405" s="219">
        <v>2.5161290322580645</v>
      </c>
      <c r="E405" s="220">
        <v>2</v>
      </c>
      <c r="G405" s="264" t="s">
        <v>223</v>
      </c>
      <c r="H405" s="229">
        <v>2.8888888888888888</v>
      </c>
      <c r="I405" s="219">
        <v>2.5</v>
      </c>
      <c r="J405" s="219">
        <v>2.7096774193548385</v>
      </c>
      <c r="K405" s="220">
        <v>2.3684210526315788</v>
      </c>
    </row>
    <row r="406" spans="1:11" ht="18.75" x14ac:dyDescent="0.3">
      <c r="A406" s="264" t="s">
        <v>296</v>
      </c>
      <c r="B406" s="229">
        <v>2.9444444444444446</v>
      </c>
      <c r="C406" s="219">
        <v>2.9545454545454546</v>
      </c>
      <c r="D406" s="219">
        <v>3.4193548387096775</v>
      </c>
      <c r="E406" s="220">
        <v>3.4736842105263159</v>
      </c>
      <c r="G406" s="264" t="s">
        <v>296</v>
      </c>
      <c r="H406" s="229">
        <v>3.4722222222222223</v>
      </c>
      <c r="I406" s="219">
        <v>3.1818181818181817</v>
      </c>
      <c r="J406" s="219">
        <v>3.4193548387096775</v>
      </c>
      <c r="K406" s="220">
        <v>3.1052631578947367</v>
      </c>
    </row>
    <row r="407" spans="1:11" ht="18.75" x14ac:dyDescent="0.3">
      <c r="A407" s="264" t="s">
        <v>297</v>
      </c>
      <c r="B407" s="229">
        <v>3.4444444444444446</v>
      </c>
      <c r="C407" s="219">
        <v>3.5</v>
      </c>
      <c r="D407" s="219">
        <v>3.4193548387096775</v>
      </c>
      <c r="E407" s="220">
        <v>2.8947368421052633</v>
      </c>
      <c r="G407" s="264" t="s">
        <v>297</v>
      </c>
      <c r="H407" s="229">
        <v>3.25</v>
      </c>
      <c r="I407" s="219">
        <v>3.5</v>
      </c>
      <c r="J407" s="219">
        <v>3.5483870967741935</v>
      </c>
      <c r="K407" s="220">
        <v>3.5263157894736841</v>
      </c>
    </row>
    <row r="408" spans="1:11" x14ac:dyDescent="0.3">
      <c r="A408" s="230"/>
      <c r="E408" s="231"/>
      <c r="G408" s="230"/>
      <c r="K408" s="231"/>
    </row>
    <row r="409" spans="1:11" x14ac:dyDescent="0.3">
      <c r="A409" s="230"/>
      <c r="E409" s="231"/>
      <c r="G409" s="230"/>
      <c r="K409" s="231"/>
    </row>
    <row r="410" spans="1:11" x14ac:dyDescent="0.3">
      <c r="A410" s="230"/>
      <c r="E410" s="231"/>
      <c r="G410" s="230"/>
      <c r="K410" s="231"/>
    </row>
    <row r="411" spans="1:11" x14ac:dyDescent="0.3">
      <c r="A411" s="230"/>
      <c r="E411" s="231"/>
      <c r="G411" s="230"/>
      <c r="K411" s="231"/>
    </row>
    <row r="412" spans="1:11" x14ac:dyDescent="0.3">
      <c r="A412" s="230"/>
      <c r="E412" s="231"/>
      <c r="G412" s="230"/>
      <c r="K412" s="231"/>
    </row>
    <row r="413" spans="1:11" x14ac:dyDescent="0.3">
      <c r="A413" s="230"/>
      <c r="E413" s="231"/>
      <c r="G413" s="230"/>
      <c r="K413" s="231"/>
    </row>
    <row r="414" spans="1:11" x14ac:dyDescent="0.3">
      <c r="A414" s="230"/>
      <c r="E414" s="231"/>
      <c r="G414" s="230"/>
      <c r="K414" s="231"/>
    </row>
    <row r="415" spans="1:11" x14ac:dyDescent="0.3">
      <c r="A415" s="230"/>
      <c r="E415" s="231"/>
      <c r="G415" s="230"/>
      <c r="K415" s="231"/>
    </row>
    <row r="416" spans="1:11" x14ac:dyDescent="0.3">
      <c r="A416" s="230"/>
      <c r="E416" s="231"/>
      <c r="G416" s="230"/>
      <c r="K416" s="231"/>
    </row>
    <row r="417" spans="1:11" x14ac:dyDescent="0.3">
      <c r="A417" s="230"/>
      <c r="E417" s="231"/>
      <c r="G417" s="230"/>
      <c r="K417" s="231"/>
    </row>
    <row r="418" spans="1:11" x14ac:dyDescent="0.3">
      <c r="A418" s="230"/>
      <c r="E418" s="231"/>
      <c r="G418" s="230"/>
      <c r="K418" s="231"/>
    </row>
    <row r="419" spans="1:11" x14ac:dyDescent="0.3">
      <c r="A419" s="230"/>
      <c r="E419" s="231"/>
      <c r="G419" s="230"/>
      <c r="K419" s="231"/>
    </row>
    <row r="420" spans="1:11" x14ac:dyDescent="0.3">
      <c r="A420" s="230"/>
      <c r="E420" s="231"/>
      <c r="G420" s="230"/>
      <c r="K420" s="231"/>
    </row>
    <row r="421" spans="1:11" x14ac:dyDescent="0.3">
      <c r="A421" s="230"/>
      <c r="E421" s="231"/>
      <c r="G421" s="230"/>
      <c r="K421" s="231"/>
    </row>
    <row r="422" spans="1:11" x14ac:dyDescent="0.3">
      <c r="A422" s="230"/>
      <c r="E422" s="231"/>
      <c r="G422" s="230"/>
      <c r="K422" s="231"/>
    </row>
    <row r="423" spans="1:11" x14ac:dyDescent="0.3">
      <c r="A423" s="230"/>
      <c r="E423" s="231"/>
      <c r="G423" s="230"/>
      <c r="K423" s="231"/>
    </row>
    <row r="424" spans="1:11" x14ac:dyDescent="0.3">
      <c r="A424" s="230"/>
      <c r="E424" s="231"/>
      <c r="G424" s="230"/>
      <c r="K424" s="231"/>
    </row>
    <row r="425" spans="1:11" x14ac:dyDescent="0.3">
      <c r="A425" s="230"/>
      <c r="E425" s="231"/>
      <c r="G425" s="230"/>
      <c r="K425" s="231"/>
    </row>
    <row r="426" spans="1:11" x14ac:dyDescent="0.3">
      <c r="A426" s="230"/>
      <c r="E426" s="231"/>
      <c r="G426" s="230"/>
      <c r="K426" s="231"/>
    </row>
    <row r="427" spans="1:11" x14ac:dyDescent="0.3">
      <c r="A427" s="230"/>
      <c r="E427" s="231"/>
      <c r="G427" s="230"/>
      <c r="K427" s="231"/>
    </row>
    <row r="428" spans="1:11" x14ac:dyDescent="0.3">
      <c r="A428" s="230"/>
      <c r="E428" s="231"/>
      <c r="G428" s="230"/>
      <c r="K428" s="231"/>
    </row>
    <row r="429" spans="1:11" ht="17.25" thickBot="1" x14ac:dyDescent="0.35">
      <c r="A429" s="265"/>
      <c r="B429" s="266"/>
      <c r="C429" s="266"/>
      <c r="D429" s="266"/>
      <c r="E429" s="267"/>
      <c r="G429" s="265"/>
      <c r="H429" s="266"/>
      <c r="I429" s="266"/>
      <c r="J429" s="266"/>
      <c r="K429" s="267"/>
    </row>
    <row r="431" spans="1:11" ht="17.25" thickBot="1" x14ac:dyDescent="0.35"/>
    <row r="432" spans="1:11" ht="54" x14ac:dyDescent="0.3">
      <c r="A432" s="281" t="s">
        <v>237</v>
      </c>
      <c r="B432" s="282" t="s">
        <v>238</v>
      </c>
      <c r="C432" s="282" t="s">
        <v>239</v>
      </c>
      <c r="D432" s="282" t="s">
        <v>240</v>
      </c>
      <c r="E432" s="283" t="s">
        <v>241</v>
      </c>
      <c r="F432" s="120"/>
      <c r="G432" s="281" t="s">
        <v>237</v>
      </c>
      <c r="H432" s="282" t="s">
        <v>238</v>
      </c>
      <c r="I432" s="282" t="s">
        <v>239</v>
      </c>
      <c r="J432" s="282" t="s">
        <v>240</v>
      </c>
      <c r="K432" s="283" t="s">
        <v>241</v>
      </c>
    </row>
    <row r="433" spans="1:11" ht="18.75" x14ac:dyDescent="0.3">
      <c r="A433" s="268" t="s">
        <v>143</v>
      </c>
      <c r="B433" s="236">
        <f>AVERAGE(B434:B441)</f>
        <v>2.1431878306878307</v>
      </c>
      <c r="C433" s="236">
        <f>AVERAGE(C434:C441)</f>
        <v>1.7897727272727273</v>
      </c>
      <c r="D433" s="236">
        <f>AVERAGE(D434:D441)</f>
        <v>2.157258064516129</v>
      </c>
      <c r="E433" s="236">
        <f>AVERAGE(E434:E441)</f>
        <v>1.9342105263157896</v>
      </c>
      <c r="G433" s="268" t="s">
        <v>143</v>
      </c>
      <c r="H433" s="236">
        <f>AVERAGE(H434:H441)</f>
        <v>2.9940476190476195</v>
      </c>
      <c r="I433" s="236">
        <f>AVERAGE(I434:I441)</f>
        <v>2.6363636363636362</v>
      </c>
      <c r="J433" s="236">
        <f>AVERAGE(J434:J441)</f>
        <v>3.064516129032258</v>
      </c>
      <c r="K433" s="236">
        <f>AVERAGE(K434:K441)</f>
        <v>2.8815789473684212</v>
      </c>
    </row>
    <row r="434" spans="1:11" ht="18.75" x14ac:dyDescent="0.3">
      <c r="A434" s="264" t="s">
        <v>298</v>
      </c>
      <c r="B434" s="229">
        <v>3.3518518518518516</v>
      </c>
      <c r="C434" s="219">
        <v>2.8636363636363638</v>
      </c>
      <c r="D434" s="219">
        <v>3.6451612903225805</v>
      </c>
      <c r="E434" s="220">
        <v>3.2105263157894739</v>
      </c>
      <c r="G434" s="264" t="s">
        <v>298</v>
      </c>
      <c r="H434" s="219">
        <v>3.3611111111111112</v>
      </c>
      <c r="I434" s="219">
        <v>3.2727272727272729</v>
      </c>
      <c r="J434" s="219">
        <v>3.6774193548387095</v>
      </c>
      <c r="K434" s="220">
        <v>3.2105263157894739</v>
      </c>
    </row>
    <row r="435" spans="1:11" ht="18.75" x14ac:dyDescent="0.3">
      <c r="A435" s="264" t="s">
        <v>162</v>
      </c>
      <c r="B435" s="237">
        <v>0</v>
      </c>
      <c r="C435" s="237">
        <v>0</v>
      </c>
      <c r="D435" s="237">
        <v>0</v>
      </c>
      <c r="E435" s="238">
        <v>0</v>
      </c>
      <c r="G435" s="264" t="s">
        <v>162</v>
      </c>
      <c r="H435" s="237">
        <v>0</v>
      </c>
      <c r="I435" s="237">
        <v>0</v>
      </c>
      <c r="J435" s="237">
        <v>0</v>
      </c>
      <c r="K435" s="238">
        <v>0</v>
      </c>
    </row>
    <row r="436" spans="1:11" ht="18.75" x14ac:dyDescent="0.3">
      <c r="A436" s="264" t="s">
        <v>163</v>
      </c>
      <c r="B436" s="237">
        <v>0</v>
      </c>
      <c r="C436" s="237">
        <v>0</v>
      </c>
      <c r="D436" s="237">
        <v>0</v>
      </c>
      <c r="E436" s="238">
        <v>0</v>
      </c>
      <c r="G436" s="264" t="s">
        <v>163</v>
      </c>
      <c r="H436" s="219">
        <v>3.7142857142857144</v>
      </c>
      <c r="I436" s="219">
        <v>3.0454545454545454</v>
      </c>
      <c r="J436" s="219">
        <v>3.6451612903225805</v>
      </c>
      <c r="K436" s="220">
        <v>3.6315789473684212</v>
      </c>
    </row>
    <row r="437" spans="1:11" ht="18.75" x14ac:dyDescent="0.3">
      <c r="A437" s="270" t="s">
        <v>144</v>
      </c>
      <c r="B437" s="237">
        <v>0</v>
      </c>
      <c r="C437" s="237">
        <v>0</v>
      </c>
      <c r="D437" s="237">
        <v>0</v>
      </c>
      <c r="E437" s="238">
        <v>0</v>
      </c>
      <c r="G437" s="271" t="s">
        <v>144</v>
      </c>
      <c r="H437" s="219">
        <v>3.1388888888888888</v>
      </c>
      <c r="I437" s="219">
        <v>3.2272727272727271</v>
      </c>
      <c r="J437" s="219">
        <v>3.5161290322580645</v>
      </c>
      <c r="K437" s="220">
        <v>3.3684210526315788</v>
      </c>
    </row>
    <row r="438" spans="1:11" ht="18.75" x14ac:dyDescent="0.3">
      <c r="A438" s="264" t="s">
        <v>145</v>
      </c>
      <c r="B438" s="229">
        <v>3</v>
      </c>
      <c r="C438" s="229">
        <v>2.6363636363636362</v>
      </c>
      <c r="D438" s="229">
        <v>2.6451612903225805</v>
      </c>
      <c r="E438" s="246">
        <v>2.6842105263157894</v>
      </c>
      <c r="G438" s="264" t="s">
        <v>145</v>
      </c>
      <c r="H438" s="219">
        <v>3</v>
      </c>
      <c r="I438" s="219">
        <v>2.5909090909090908</v>
      </c>
      <c r="J438" s="219">
        <v>2.903225806451613</v>
      </c>
      <c r="K438" s="220">
        <v>3.263157894736842</v>
      </c>
    </row>
    <row r="439" spans="1:11" ht="18.75" x14ac:dyDescent="0.3">
      <c r="A439" s="264" t="s">
        <v>299</v>
      </c>
      <c r="B439" s="229">
        <v>3.6388888888888888</v>
      </c>
      <c r="C439" s="219">
        <v>2.8636363636363638</v>
      </c>
      <c r="D439" s="219">
        <v>3.5161290322580645</v>
      </c>
      <c r="E439" s="220">
        <v>3.0526315789473686</v>
      </c>
      <c r="G439" s="264" t="s">
        <v>299</v>
      </c>
      <c r="H439" s="219">
        <v>3.5555555555555554</v>
      </c>
      <c r="I439" s="219">
        <v>2.9090909090909092</v>
      </c>
      <c r="J439" s="219">
        <v>3.4193548387096775</v>
      </c>
      <c r="K439" s="220">
        <v>2.9473684210526314</v>
      </c>
    </row>
    <row r="440" spans="1:11" ht="18.75" x14ac:dyDescent="0.3">
      <c r="A440" s="264" t="s">
        <v>300</v>
      </c>
      <c r="B440" s="229">
        <v>3.5714285714285716</v>
      </c>
      <c r="C440" s="219">
        <v>2.6818181818181817</v>
      </c>
      <c r="D440" s="219">
        <v>3.806451612903226</v>
      </c>
      <c r="E440" s="220">
        <v>3.4736842105263159</v>
      </c>
      <c r="G440" s="264" t="s">
        <v>300</v>
      </c>
      <c r="H440" s="219">
        <v>3.5714285714285716</v>
      </c>
      <c r="I440" s="219">
        <v>2.6818181818181817</v>
      </c>
      <c r="J440" s="219">
        <v>3.774193548387097</v>
      </c>
      <c r="K440" s="220">
        <v>3.5263157894736841</v>
      </c>
    </row>
    <row r="441" spans="1:11" ht="18.75" x14ac:dyDescent="0.3">
      <c r="A441" s="264" t="s">
        <v>301</v>
      </c>
      <c r="B441" s="229">
        <v>3.5833333333333335</v>
      </c>
      <c r="C441" s="219">
        <v>3.2727272727272729</v>
      </c>
      <c r="D441" s="219">
        <v>3.6451612903225805</v>
      </c>
      <c r="E441" s="220">
        <v>3.0526315789473686</v>
      </c>
      <c r="G441" s="264" t="s">
        <v>301</v>
      </c>
      <c r="H441" s="219">
        <v>3.6111111111111112</v>
      </c>
      <c r="I441" s="219">
        <v>3.3636363636363638</v>
      </c>
      <c r="J441" s="219">
        <v>3.5806451612903225</v>
      </c>
      <c r="K441" s="220">
        <v>3.1052631578947367</v>
      </c>
    </row>
    <row r="442" spans="1:11" ht="18.75" x14ac:dyDescent="0.3">
      <c r="A442" s="269"/>
      <c r="B442" s="222"/>
      <c r="C442" s="223"/>
      <c r="D442" s="223"/>
      <c r="E442" s="224"/>
      <c r="G442" s="269"/>
      <c r="H442" s="222"/>
      <c r="I442" s="223"/>
      <c r="J442" s="223"/>
      <c r="K442" s="224"/>
    </row>
    <row r="443" spans="1:11" x14ac:dyDescent="0.3">
      <c r="A443" s="230"/>
      <c r="E443" s="231"/>
      <c r="G443" s="230"/>
      <c r="K443" s="231"/>
    </row>
    <row r="444" spans="1:11" x14ac:dyDescent="0.3">
      <c r="A444" s="230"/>
      <c r="E444" s="231"/>
      <c r="G444" s="230"/>
      <c r="K444" s="231"/>
    </row>
    <row r="445" spans="1:11" x14ac:dyDescent="0.3">
      <c r="A445" s="230"/>
      <c r="E445" s="231"/>
      <c r="G445" s="230"/>
      <c r="K445" s="231"/>
    </row>
    <row r="446" spans="1:11" x14ac:dyDescent="0.3">
      <c r="A446" s="230"/>
      <c r="E446" s="231"/>
      <c r="G446" s="230"/>
      <c r="K446" s="231"/>
    </row>
    <row r="447" spans="1:11" x14ac:dyDescent="0.3">
      <c r="A447" s="230"/>
      <c r="E447" s="231"/>
      <c r="G447" s="230"/>
      <c r="K447" s="231"/>
    </row>
    <row r="448" spans="1:11" x14ac:dyDescent="0.3">
      <c r="A448" s="230"/>
      <c r="E448" s="231"/>
      <c r="G448" s="230"/>
      <c r="K448" s="231"/>
    </row>
    <row r="449" spans="1:11" x14ac:dyDescent="0.3">
      <c r="A449" s="230"/>
      <c r="E449" s="231"/>
      <c r="G449" s="230"/>
      <c r="K449" s="231"/>
    </row>
    <row r="450" spans="1:11" x14ac:dyDescent="0.3">
      <c r="A450" s="230"/>
      <c r="E450" s="231"/>
      <c r="G450" s="230"/>
      <c r="K450" s="231"/>
    </row>
    <row r="451" spans="1:11" x14ac:dyDescent="0.3">
      <c r="A451" s="230"/>
      <c r="E451" s="231"/>
      <c r="G451" s="230"/>
      <c r="K451" s="231"/>
    </row>
    <row r="452" spans="1:11" x14ac:dyDescent="0.3">
      <c r="A452" s="230"/>
      <c r="E452" s="231"/>
      <c r="G452" s="230"/>
      <c r="K452" s="231"/>
    </row>
    <row r="453" spans="1:11" x14ac:dyDescent="0.3">
      <c r="A453" s="230"/>
      <c r="E453" s="231"/>
      <c r="G453" s="230"/>
      <c r="K453" s="231"/>
    </row>
    <row r="454" spans="1:11" x14ac:dyDescent="0.3">
      <c r="A454" s="230"/>
      <c r="E454" s="231"/>
      <c r="G454" s="230"/>
      <c r="K454" s="231"/>
    </row>
    <row r="455" spans="1:11" x14ac:dyDescent="0.3">
      <c r="A455" s="230"/>
      <c r="E455" s="231"/>
      <c r="G455" s="230"/>
      <c r="K455" s="231"/>
    </row>
    <row r="456" spans="1:11" x14ac:dyDescent="0.3">
      <c r="A456" s="230"/>
      <c r="E456" s="231"/>
      <c r="G456" s="230"/>
      <c r="K456" s="231"/>
    </row>
    <row r="457" spans="1:11" x14ac:dyDescent="0.3">
      <c r="A457" s="230"/>
      <c r="E457" s="231"/>
      <c r="G457" s="230"/>
      <c r="K457" s="231"/>
    </row>
    <row r="458" spans="1:11" x14ac:dyDescent="0.3">
      <c r="A458" s="230"/>
      <c r="E458" s="231"/>
      <c r="G458" s="230"/>
      <c r="K458" s="231"/>
    </row>
    <row r="459" spans="1:11" x14ac:dyDescent="0.3">
      <c r="A459" s="230"/>
      <c r="E459" s="231"/>
      <c r="G459" s="230"/>
      <c r="K459" s="231"/>
    </row>
    <row r="460" spans="1:11" x14ac:dyDescent="0.3">
      <c r="A460" s="230"/>
      <c r="E460" s="231"/>
      <c r="G460" s="230"/>
      <c r="K460" s="231"/>
    </row>
    <row r="461" spans="1:11" x14ac:dyDescent="0.3">
      <c r="A461" s="230"/>
      <c r="E461" s="231"/>
      <c r="G461" s="230"/>
      <c r="K461" s="231"/>
    </row>
    <row r="462" spans="1:11" ht="17.25" thickBot="1" x14ac:dyDescent="0.35">
      <c r="A462" s="265"/>
      <c r="B462" s="266"/>
      <c r="C462" s="266"/>
      <c r="D462" s="266"/>
      <c r="E462" s="267"/>
      <c r="G462" s="265"/>
      <c r="H462" s="266"/>
      <c r="I462" s="266"/>
      <c r="J462" s="266"/>
      <c r="K462" s="267"/>
    </row>
    <row r="464" spans="1:11" ht="17.25" thickBot="1" x14ac:dyDescent="0.35"/>
    <row r="465" spans="1:11" ht="54" x14ac:dyDescent="0.3">
      <c r="A465" s="281" t="s">
        <v>237</v>
      </c>
      <c r="B465" s="282" t="s">
        <v>238</v>
      </c>
      <c r="C465" s="282" t="s">
        <v>239</v>
      </c>
      <c r="D465" s="282" t="s">
        <v>240</v>
      </c>
      <c r="E465" s="283" t="s">
        <v>241</v>
      </c>
      <c r="F465" s="120"/>
      <c r="G465" s="281" t="s">
        <v>237</v>
      </c>
      <c r="H465" s="282" t="s">
        <v>238</v>
      </c>
      <c r="I465" s="282" t="s">
        <v>239</v>
      </c>
      <c r="J465" s="282" t="s">
        <v>240</v>
      </c>
      <c r="K465" s="283" t="s">
        <v>241</v>
      </c>
    </row>
    <row r="466" spans="1:11" ht="18.75" x14ac:dyDescent="0.3">
      <c r="A466" s="268" t="s">
        <v>61</v>
      </c>
      <c r="B466" s="236">
        <f>AVERAGE(B467:B473)</f>
        <v>3.0995691609977323</v>
      </c>
      <c r="C466" s="236">
        <f t="shared" ref="C466:E466" si="18">AVERAGE(C467:C473)</f>
        <v>2.9863636363636368</v>
      </c>
      <c r="D466" s="236">
        <f t="shared" si="18"/>
        <v>3.0861751152073729</v>
      </c>
      <c r="E466" s="236">
        <f t="shared" si="18"/>
        <v>2.8834586466165413</v>
      </c>
      <c r="G466" s="268" t="s">
        <v>61</v>
      </c>
      <c r="H466" s="236">
        <f>AVERAGE(H467:H473)</f>
        <v>2.8775510204081631</v>
      </c>
      <c r="I466" s="236">
        <f t="shared" ref="I466:K466" si="19">AVERAGE(I467:I473)</f>
        <v>2.9545454545454541</v>
      </c>
      <c r="J466" s="236">
        <f t="shared" si="19"/>
        <v>2.9907834101382491</v>
      </c>
      <c r="K466" s="236">
        <f t="shared" si="19"/>
        <v>2.7518796992481205</v>
      </c>
    </row>
    <row r="467" spans="1:11" ht="18.75" x14ac:dyDescent="0.3">
      <c r="A467" s="264" t="s">
        <v>302</v>
      </c>
      <c r="B467" s="229">
        <v>3.5277777777777777</v>
      </c>
      <c r="C467" s="219">
        <v>3.0454545454545454</v>
      </c>
      <c r="D467" s="219">
        <v>3.6129032258064515</v>
      </c>
      <c r="E467" s="220">
        <v>3.3157894736842106</v>
      </c>
      <c r="G467" s="264" t="s">
        <v>302</v>
      </c>
      <c r="H467" s="229">
        <v>3.5</v>
      </c>
      <c r="I467" s="219">
        <v>3.2727272727272729</v>
      </c>
      <c r="J467" s="219">
        <v>3.5483870967741935</v>
      </c>
      <c r="K467" s="220">
        <v>3.3157894736842106</v>
      </c>
    </row>
    <row r="468" spans="1:11" ht="18.75" x14ac:dyDescent="0.3">
      <c r="A468" s="263" t="s">
        <v>303</v>
      </c>
      <c r="B468" s="229">
        <v>3.1944444444444446</v>
      </c>
      <c r="C468" s="219">
        <v>2.8636363636363638</v>
      </c>
      <c r="D468" s="219">
        <v>3.096774193548387</v>
      </c>
      <c r="E468" s="220">
        <v>3</v>
      </c>
      <c r="G468" s="263" t="s">
        <v>303</v>
      </c>
      <c r="H468" s="229">
        <v>3.1388888888888888</v>
      </c>
      <c r="I468" s="219">
        <v>2.8181818181818183</v>
      </c>
      <c r="J468" s="219">
        <v>3.161290322580645</v>
      </c>
      <c r="K468" s="220">
        <v>3</v>
      </c>
    </row>
    <row r="469" spans="1:11" ht="18.75" x14ac:dyDescent="0.3">
      <c r="A469" s="264" t="s">
        <v>304</v>
      </c>
      <c r="B469" s="229">
        <v>3.1142857142857143</v>
      </c>
      <c r="C469" s="219">
        <v>4</v>
      </c>
      <c r="D469" s="219">
        <v>3.129032258064516</v>
      </c>
      <c r="E469" s="220">
        <v>2.9473684210526314</v>
      </c>
      <c r="G469" s="264" t="s">
        <v>304</v>
      </c>
      <c r="H469" s="229">
        <v>3.1428571428571428</v>
      </c>
      <c r="I469" s="219">
        <v>4</v>
      </c>
      <c r="J469" s="219">
        <v>3.064516129032258</v>
      </c>
      <c r="K469" s="220">
        <v>3</v>
      </c>
    </row>
    <row r="470" spans="1:11" ht="18.75" x14ac:dyDescent="0.3">
      <c r="A470" s="264" t="s">
        <v>305</v>
      </c>
      <c r="B470" s="229">
        <v>3.2771428571428567</v>
      </c>
      <c r="C470" s="219">
        <v>3.2227272727272731</v>
      </c>
      <c r="D470" s="219">
        <v>3.4096774193548383</v>
      </c>
      <c r="E470" s="220">
        <v>3.3421052631578947</v>
      </c>
      <c r="G470" s="264" t="s">
        <v>305</v>
      </c>
      <c r="H470" s="229">
        <v>3.3611111111111112</v>
      </c>
      <c r="I470" s="219">
        <v>3.5</v>
      </c>
      <c r="J470" s="219">
        <v>3.4193548387096775</v>
      </c>
      <c r="K470" s="220">
        <v>3.3157894736842106</v>
      </c>
    </row>
    <row r="471" spans="1:11" ht="18.75" x14ac:dyDescent="0.3">
      <c r="A471" s="264" t="s">
        <v>306</v>
      </c>
      <c r="B471" s="229">
        <v>3</v>
      </c>
      <c r="C471" s="219">
        <v>2.5</v>
      </c>
      <c r="D471" s="219">
        <v>3</v>
      </c>
      <c r="E471" s="220">
        <v>2.6315789473684212</v>
      </c>
      <c r="G471" s="264" t="s">
        <v>306</v>
      </c>
      <c r="H471" s="229">
        <v>1.5833333333333333</v>
      </c>
      <c r="I471" s="219">
        <v>1.8636363636363635</v>
      </c>
      <c r="J471" s="219">
        <v>2.4193548387096775</v>
      </c>
      <c r="K471" s="220">
        <v>1.8421052631578947</v>
      </c>
    </row>
    <row r="472" spans="1:11" ht="18.75" x14ac:dyDescent="0.3">
      <c r="A472" s="264" t="s">
        <v>307</v>
      </c>
      <c r="B472" s="229">
        <v>3.0277777777777777</v>
      </c>
      <c r="C472" s="219">
        <v>2.7727272727272729</v>
      </c>
      <c r="D472" s="219">
        <v>2.967741935483871</v>
      </c>
      <c r="E472" s="220">
        <v>3</v>
      </c>
      <c r="G472" s="264" t="s">
        <v>307</v>
      </c>
      <c r="H472" s="229">
        <v>3.0277777777777777</v>
      </c>
      <c r="I472" s="219">
        <v>3.1363636363636362</v>
      </c>
      <c r="J472" s="219">
        <v>2.967741935483871</v>
      </c>
      <c r="K472" s="220">
        <v>3.0526315789473686</v>
      </c>
    </row>
    <row r="473" spans="1:11" ht="18.75" x14ac:dyDescent="0.3">
      <c r="A473" s="264" t="s">
        <v>228</v>
      </c>
      <c r="B473" s="229">
        <v>2.5555555555555554</v>
      </c>
      <c r="C473" s="219">
        <v>2.5</v>
      </c>
      <c r="D473" s="219">
        <v>2.3870967741935485</v>
      </c>
      <c r="E473" s="220">
        <v>1.9473684210526316</v>
      </c>
      <c r="G473" s="264" t="s">
        <v>228</v>
      </c>
      <c r="H473" s="229">
        <v>2.3888888888888888</v>
      </c>
      <c r="I473" s="219">
        <v>2.0909090909090908</v>
      </c>
      <c r="J473" s="219">
        <v>2.3548387096774195</v>
      </c>
      <c r="K473" s="220">
        <v>1.736842105263158</v>
      </c>
    </row>
    <row r="474" spans="1:11" x14ac:dyDescent="0.3">
      <c r="A474" s="230"/>
      <c r="E474" s="231"/>
      <c r="G474" s="230"/>
      <c r="K474" s="231"/>
    </row>
    <row r="475" spans="1:11" x14ac:dyDescent="0.3">
      <c r="A475" s="230"/>
      <c r="E475" s="231"/>
      <c r="G475" s="230"/>
      <c r="K475" s="231"/>
    </row>
    <row r="476" spans="1:11" x14ac:dyDescent="0.3">
      <c r="A476" s="230"/>
      <c r="E476" s="231"/>
      <c r="G476" s="230"/>
      <c r="K476" s="231"/>
    </row>
    <row r="477" spans="1:11" x14ac:dyDescent="0.3">
      <c r="A477" s="230"/>
      <c r="E477" s="231"/>
      <c r="G477" s="230"/>
      <c r="K477" s="231"/>
    </row>
    <row r="478" spans="1:11" x14ac:dyDescent="0.3">
      <c r="A478" s="230"/>
      <c r="E478" s="231"/>
      <c r="G478" s="230"/>
      <c r="K478" s="231"/>
    </row>
    <row r="479" spans="1:11" x14ac:dyDescent="0.3">
      <c r="A479" s="230"/>
      <c r="E479" s="231"/>
      <c r="G479" s="230"/>
      <c r="K479" s="231"/>
    </row>
    <row r="480" spans="1:11" x14ac:dyDescent="0.3">
      <c r="A480" s="230"/>
      <c r="E480" s="231"/>
      <c r="G480" s="230"/>
      <c r="K480" s="231"/>
    </row>
    <row r="481" spans="1:11" x14ac:dyDescent="0.3">
      <c r="A481" s="230"/>
      <c r="E481" s="231"/>
      <c r="G481" s="230"/>
      <c r="K481" s="231"/>
    </row>
    <row r="482" spans="1:11" x14ac:dyDescent="0.3">
      <c r="A482" s="230"/>
      <c r="E482" s="231"/>
      <c r="G482" s="230"/>
      <c r="K482" s="231"/>
    </row>
    <row r="483" spans="1:11" x14ac:dyDescent="0.3">
      <c r="A483" s="230"/>
      <c r="E483" s="231"/>
      <c r="G483" s="230"/>
      <c r="K483" s="231"/>
    </row>
    <row r="484" spans="1:11" x14ac:dyDescent="0.3">
      <c r="A484" s="230"/>
      <c r="E484" s="231"/>
      <c r="G484" s="230"/>
      <c r="K484" s="231"/>
    </row>
    <row r="485" spans="1:11" x14ac:dyDescent="0.3">
      <c r="A485" s="230"/>
      <c r="E485" s="231"/>
      <c r="G485" s="230"/>
      <c r="K485" s="231"/>
    </row>
    <row r="486" spans="1:11" x14ac:dyDescent="0.3">
      <c r="A486" s="230"/>
      <c r="E486" s="231"/>
      <c r="G486" s="230"/>
      <c r="K486" s="231"/>
    </row>
    <row r="487" spans="1:11" x14ac:dyDescent="0.3">
      <c r="A487" s="230"/>
      <c r="E487" s="231"/>
      <c r="G487" s="230"/>
      <c r="K487" s="231"/>
    </row>
    <row r="488" spans="1:11" x14ac:dyDescent="0.3">
      <c r="A488" s="230"/>
      <c r="E488" s="231"/>
      <c r="G488" s="230"/>
      <c r="K488" s="231"/>
    </row>
    <row r="489" spans="1:11" x14ac:dyDescent="0.3">
      <c r="A489" s="230"/>
      <c r="E489" s="231"/>
      <c r="G489" s="230"/>
      <c r="K489" s="231"/>
    </row>
    <row r="490" spans="1:11" x14ac:dyDescent="0.3">
      <c r="A490" s="230"/>
      <c r="E490" s="231"/>
      <c r="G490" s="230"/>
      <c r="K490" s="231"/>
    </row>
    <row r="491" spans="1:11" x14ac:dyDescent="0.3">
      <c r="A491" s="230"/>
      <c r="E491" s="231"/>
      <c r="G491" s="230"/>
      <c r="K491" s="231"/>
    </row>
    <row r="492" spans="1:11" x14ac:dyDescent="0.3">
      <c r="A492" s="230"/>
      <c r="E492" s="231"/>
      <c r="G492" s="230"/>
      <c r="K492" s="231"/>
    </row>
    <row r="493" spans="1:11" x14ac:dyDescent="0.3">
      <c r="A493" s="230"/>
      <c r="E493" s="231"/>
      <c r="G493" s="230"/>
      <c r="K493" s="231"/>
    </row>
    <row r="494" spans="1:11" ht="17.25" thickBot="1" x14ac:dyDescent="0.35">
      <c r="A494" s="265"/>
      <c r="B494" s="266"/>
      <c r="C494" s="266"/>
      <c r="D494" s="266"/>
      <c r="E494" s="267"/>
      <c r="G494" s="265"/>
      <c r="H494" s="266"/>
      <c r="I494" s="266"/>
      <c r="J494" s="266"/>
      <c r="K494" s="267"/>
    </row>
    <row r="496" spans="1:11" ht="17.25" thickBot="1" x14ac:dyDescent="0.35"/>
    <row r="497" spans="1:11" ht="54" x14ac:dyDescent="0.3">
      <c r="A497" s="281" t="s">
        <v>237</v>
      </c>
      <c r="B497" s="282" t="s">
        <v>238</v>
      </c>
      <c r="C497" s="282" t="s">
        <v>239</v>
      </c>
      <c r="D497" s="282" t="s">
        <v>240</v>
      </c>
      <c r="E497" s="283" t="s">
        <v>241</v>
      </c>
      <c r="F497" s="120"/>
      <c r="G497" s="281" t="s">
        <v>237</v>
      </c>
      <c r="H497" s="282" t="s">
        <v>238</v>
      </c>
      <c r="I497" s="282" t="s">
        <v>239</v>
      </c>
      <c r="J497" s="282" t="s">
        <v>240</v>
      </c>
      <c r="K497" s="283" t="s">
        <v>241</v>
      </c>
    </row>
    <row r="498" spans="1:11" ht="18.75" x14ac:dyDescent="0.3">
      <c r="A498" s="251" t="s">
        <v>44</v>
      </c>
      <c r="B498" s="236">
        <f>AVERAGE(B499:B501)</f>
        <v>2.4459435626102297</v>
      </c>
      <c r="C498" s="236">
        <f>AVERAGE(C499:C501)</f>
        <v>2.2424242424242422</v>
      </c>
      <c r="D498" s="236">
        <f>AVERAGE(D499:D501)</f>
        <v>2.4408602150537635</v>
      </c>
      <c r="E498" s="236">
        <f>AVERAGE(E499:E501)</f>
        <v>2.3333333333333335</v>
      </c>
      <c r="G498" s="251" t="s">
        <v>44</v>
      </c>
      <c r="H498" s="236">
        <f>AVERAGE(H499:H501)</f>
        <v>2.4835097001763669</v>
      </c>
      <c r="I498" s="236">
        <f>AVERAGE(I499:I501)</f>
        <v>2.2424242424242422</v>
      </c>
      <c r="J498" s="236">
        <f>AVERAGE(J499:J501)</f>
        <v>2.5161290322580645</v>
      </c>
      <c r="K498" s="236">
        <f>AVERAGE(K499:K501)</f>
        <v>2.4912280701754383</v>
      </c>
    </row>
    <row r="499" spans="1:11" ht="18.75" x14ac:dyDescent="0.3">
      <c r="A499" s="264" t="s">
        <v>164</v>
      </c>
      <c r="B499" s="237">
        <v>0</v>
      </c>
      <c r="C499" s="237">
        <v>0</v>
      </c>
      <c r="D499" s="237">
        <v>0</v>
      </c>
      <c r="E499" s="238">
        <v>0</v>
      </c>
      <c r="G499" s="264" t="s">
        <v>164</v>
      </c>
      <c r="H499" s="237">
        <v>0</v>
      </c>
      <c r="I499" s="237">
        <v>0</v>
      </c>
      <c r="J499" s="237">
        <v>0</v>
      </c>
      <c r="K499" s="238">
        <v>0</v>
      </c>
    </row>
    <row r="500" spans="1:11" ht="18.75" x14ac:dyDescent="0.3">
      <c r="A500" s="264" t="s">
        <v>308</v>
      </c>
      <c r="B500" s="229">
        <v>3.5092592592592595</v>
      </c>
      <c r="C500" s="219">
        <v>3.2272727272727271</v>
      </c>
      <c r="D500" s="219">
        <v>3.5483870967741935</v>
      </c>
      <c r="E500" s="220">
        <v>3.3684210526315788</v>
      </c>
      <c r="G500" s="264" t="s">
        <v>308</v>
      </c>
      <c r="H500" s="229">
        <v>3.5648148148148149</v>
      </c>
      <c r="I500" s="219">
        <v>3.2272727272727271</v>
      </c>
      <c r="J500" s="219">
        <v>3.806451612903226</v>
      </c>
      <c r="K500" s="220">
        <v>3.7894736842105261</v>
      </c>
    </row>
    <row r="501" spans="1:11" ht="18.75" x14ac:dyDescent="0.3">
      <c r="A501" s="264" t="s">
        <v>309</v>
      </c>
      <c r="B501" s="229">
        <v>3.8285714285714287</v>
      </c>
      <c r="C501" s="219">
        <v>3.5</v>
      </c>
      <c r="D501" s="219">
        <v>3.774193548387097</v>
      </c>
      <c r="E501" s="220">
        <v>3.6315789473684212</v>
      </c>
      <c r="G501" s="264" t="s">
        <v>309</v>
      </c>
      <c r="H501" s="229">
        <v>3.8857142857142857</v>
      </c>
      <c r="I501" s="219">
        <v>3.5</v>
      </c>
      <c r="J501" s="219">
        <v>3.7419354838709675</v>
      </c>
      <c r="K501" s="220">
        <v>3.6842105263157894</v>
      </c>
    </row>
    <row r="502" spans="1:11" x14ac:dyDescent="0.3">
      <c r="A502" s="230"/>
      <c r="E502" s="231"/>
      <c r="G502" s="230"/>
      <c r="K502" s="231"/>
    </row>
    <row r="503" spans="1:11" x14ac:dyDescent="0.3">
      <c r="A503" s="230"/>
      <c r="E503" s="231"/>
      <c r="G503" s="230"/>
      <c r="K503" s="231"/>
    </row>
    <row r="504" spans="1:11" x14ac:dyDescent="0.3">
      <c r="A504" s="230"/>
      <c r="E504" s="231"/>
      <c r="G504" s="230"/>
      <c r="K504" s="231"/>
    </row>
    <row r="505" spans="1:11" x14ac:dyDescent="0.3">
      <c r="A505" s="230"/>
      <c r="E505" s="231"/>
      <c r="G505" s="230"/>
      <c r="K505" s="231"/>
    </row>
    <row r="506" spans="1:11" x14ac:dyDescent="0.3">
      <c r="A506" s="230"/>
      <c r="E506" s="231"/>
      <c r="G506" s="230"/>
      <c r="K506" s="231"/>
    </row>
    <row r="507" spans="1:11" x14ac:dyDescent="0.3">
      <c r="A507" s="230"/>
      <c r="E507" s="231"/>
      <c r="G507" s="230"/>
      <c r="K507" s="231"/>
    </row>
    <row r="508" spans="1:11" x14ac:dyDescent="0.3">
      <c r="A508" s="230"/>
      <c r="E508" s="231"/>
      <c r="G508" s="230"/>
      <c r="K508" s="231"/>
    </row>
    <row r="509" spans="1:11" x14ac:dyDescent="0.3">
      <c r="A509" s="230"/>
      <c r="E509" s="231"/>
      <c r="G509" s="230"/>
      <c r="K509" s="231"/>
    </row>
    <row r="510" spans="1:11" x14ac:dyDescent="0.3">
      <c r="A510" s="230"/>
      <c r="E510" s="231"/>
      <c r="G510" s="230"/>
      <c r="K510" s="231"/>
    </row>
    <row r="511" spans="1:11" x14ac:dyDescent="0.3">
      <c r="A511" s="230"/>
      <c r="E511" s="231"/>
      <c r="G511" s="230"/>
      <c r="K511" s="231"/>
    </row>
    <row r="512" spans="1:11" x14ac:dyDescent="0.3">
      <c r="A512" s="230"/>
      <c r="E512" s="231"/>
      <c r="G512" s="230"/>
      <c r="K512" s="231"/>
    </row>
    <row r="513" spans="1:11" x14ac:dyDescent="0.3">
      <c r="A513" s="230"/>
      <c r="E513" s="231"/>
      <c r="G513" s="230"/>
      <c r="K513" s="231"/>
    </row>
    <row r="514" spans="1:11" x14ac:dyDescent="0.3">
      <c r="A514" s="230"/>
      <c r="E514" s="231"/>
      <c r="G514" s="230"/>
      <c r="K514" s="231"/>
    </row>
    <row r="515" spans="1:11" x14ac:dyDescent="0.3">
      <c r="A515" s="230"/>
      <c r="E515" s="231"/>
      <c r="G515" s="230"/>
      <c r="K515" s="231"/>
    </row>
    <row r="516" spans="1:11" x14ac:dyDescent="0.3">
      <c r="A516" s="230"/>
      <c r="E516" s="231"/>
      <c r="G516" s="230"/>
      <c r="K516" s="231"/>
    </row>
    <row r="517" spans="1:11" x14ac:dyDescent="0.3">
      <c r="A517" s="230"/>
      <c r="E517" s="231"/>
      <c r="G517" s="230"/>
      <c r="K517" s="231"/>
    </row>
    <row r="518" spans="1:11" x14ac:dyDescent="0.3">
      <c r="A518" s="230"/>
      <c r="E518" s="231"/>
      <c r="G518" s="230"/>
      <c r="K518" s="231"/>
    </row>
    <row r="519" spans="1:11" x14ac:dyDescent="0.3">
      <c r="A519" s="230"/>
      <c r="E519" s="231"/>
      <c r="G519" s="230"/>
      <c r="K519" s="231"/>
    </row>
    <row r="520" spans="1:11" x14ac:dyDescent="0.3">
      <c r="A520" s="230"/>
      <c r="E520" s="231"/>
      <c r="G520" s="230"/>
      <c r="K520" s="231"/>
    </row>
    <row r="521" spans="1:11" x14ac:dyDescent="0.3">
      <c r="A521" s="230"/>
      <c r="E521" s="231"/>
      <c r="G521" s="230"/>
      <c r="K521" s="231"/>
    </row>
    <row r="522" spans="1:11" ht="17.25" thickBot="1" x14ac:dyDescent="0.35">
      <c r="A522" s="265"/>
      <c r="B522" s="266"/>
      <c r="C522" s="266"/>
      <c r="D522" s="266"/>
      <c r="E522" s="267"/>
      <c r="G522" s="265"/>
      <c r="H522" s="266"/>
      <c r="I522" s="266"/>
      <c r="J522" s="266"/>
      <c r="K522" s="267"/>
    </row>
    <row r="524" spans="1:11" ht="17.25" thickBot="1" x14ac:dyDescent="0.35"/>
    <row r="525" spans="1:11" ht="54" x14ac:dyDescent="0.3">
      <c r="A525" s="281" t="s">
        <v>237</v>
      </c>
      <c r="B525" s="282" t="s">
        <v>238</v>
      </c>
      <c r="C525" s="282" t="s">
        <v>239</v>
      </c>
      <c r="D525" s="282" t="s">
        <v>240</v>
      </c>
      <c r="E525" s="283" t="s">
        <v>241</v>
      </c>
      <c r="F525" s="120"/>
      <c r="G525" s="281" t="s">
        <v>237</v>
      </c>
      <c r="H525" s="282" t="s">
        <v>238</v>
      </c>
      <c r="I525" s="282" t="s">
        <v>239</v>
      </c>
      <c r="J525" s="282" t="s">
        <v>240</v>
      </c>
      <c r="K525" s="283" t="s">
        <v>241</v>
      </c>
    </row>
    <row r="526" spans="1:11" ht="18.75" x14ac:dyDescent="0.3">
      <c r="A526" s="268" t="s">
        <v>46</v>
      </c>
      <c r="B526" s="236">
        <f>AVERAGE(B527:B532)</f>
        <v>3.0987654320987654</v>
      </c>
      <c r="C526" s="236">
        <f t="shared" ref="C526:D526" si="20">AVERAGE(C527:C532)</f>
        <v>2.7272727272727271</v>
      </c>
      <c r="D526" s="236">
        <f t="shared" si="20"/>
        <v>2.9892473118279574</v>
      </c>
      <c r="E526" s="236">
        <f>AVERAGE(E527:E532)</f>
        <v>2.9736842105263155</v>
      </c>
      <c r="G526" s="268" t="s">
        <v>46</v>
      </c>
      <c r="H526" s="236">
        <f>AVERAGE(H527:H532)</f>
        <v>3.0046296296296298</v>
      </c>
      <c r="I526" s="236">
        <f t="shared" ref="I526:J526" si="21">AVERAGE(I527:I532)</f>
        <v>2.9621212121212124</v>
      </c>
      <c r="J526" s="236">
        <f t="shared" si="21"/>
        <v>2.913978494623656</v>
      </c>
      <c r="K526" s="236">
        <f>AVERAGE(K527:K532)</f>
        <v>3.1052631578947367</v>
      </c>
    </row>
    <row r="527" spans="1:11" ht="18.75" x14ac:dyDescent="0.3">
      <c r="A527" s="264" t="s">
        <v>310</v>
      </c>
      <c r="B527" s="229">
        <v>4</v>
      </c>
      <c r="C527" s="219">
        <v>3.7727272727272729</v>
      </c>
      <c r="D527" s="219">
        <v>3.967741935483871</v>
      </c>
      <c r="E527" s="220">
        <v>3.9473684210526314</v>
      </c>
      <c r="G527" s="264" t="s">
        <v>310</v>
      </c>
      <c r="H527" s="229">
        <v>4</v>
      </c>
      <c r="I527" s="219">
        <v>4</v>
      </c>
      <c r="J527" s="219">
        <v>4</v>
      </c>
      <c r="K527" s="220">
        <v>4</v>
      </c>
    </row>
    <row r="528" spans="1:11" ht="18.75" x14ac:dyDescent="0.3">
      <c r="A528" s="253" t="s">
        <v>123</v>
      </c>
      <c r="B528" s="237">
        <v>0</v>
      </c>
      <c r="C528" s="237">
        <v>0</v>
      </c>
      <c r="D528" s="237">
        <v>0</v>
      </c>
      <c r="E528" s="238">
        <v>0</v>
      </c>
      <c r="G528" s="253" t="s">
        <v>123</v>
      </c>
      <c r="H528" s="237">
        <v>0</v>
      </c>
      <c r="I528" s="237">
        <v>0</v>
      </c>
      <c r="J528" s="237">
        <v>0</v>
      </c>
      <c r="K528" s="238">
        <v>0</v>
      </c>
    </row>
    <row r="529" spans="1:11" ht="18.75" x14ac:dyDescent="0.3">
      <c r="A529" s="264" t="s">
        <v>130</v>
      </c>
      <c r="B529" s="229">
        <v>3.8055555555555554</v>
      </c>
      <c r="C529" s="219">
        <v>3.0454545454545454</v>
      </c>
      <c r="D529" s="219">
        <v>3.806451612903226</v>
      </c>
      <c r="E529" s="220">
        <v>3.736842105263158</v>
      </c>
      <c r="G529" s="264" t="s">
        <v>130</v>
      </c>
      <c r="H529" s="229">
        <v>3.7777777777777777</v>
      </c>
      <c r="I529" s="219">
        <v>3.4090909090909092</v>
      </c>
      <c r="J529" s="219">
        <v>3.6774193548387095</v>
      </c>
      <c r="K529" s="220">
        <v>3.7894736842105261</v>
      </c>
    </row>
    <row r="530" spans="1:11" ht="18.75" x14ac:dyDescent="0.3">
      <c r="A530" s="264" t="s">
        <v>311</v>
      </c>
      <c r="B530" s="229">
        <v>3.8055555555555554</v>
      </c>
      <c r="C530" s="229">
        <v>2.9090909090909092</v>
      </c>
      <c r="D530" s="229">
        <v>3.774193548387097</v>
      </c>
      <c r="E530" s="246">
        <v>3.7894736842105261</v>
      </c>
      <c r="G530" s="264" t="s">
        <v>311</v>
      </c>
      <c r="H530" s="229">
        <v>3.3611111111111112</v>
      </c>
      <c r="I530" s="229">
        <v>3.5</v>
      </c>
      <c r="J530" s="229">
        <v>3.6129032258064515</v>
      </c>
      <c r="K530" s="246">
        <v>3.8947368421052633</v>
      </c>
    </row>
    <row r="531" spans="1:11" ht="18.75" x14ac:dyDescent="0.3">
      <c r="A531" s="263" t="s">
        <v>312</v>
      </c>
      <c r="B531" s="229">
        <v>3.6388888888888888</v>
      </c>
      <c r="C531" s="219">
        <v>3.5454545454545454</v>
      </c>
      <c r="D531" s="219">
        <v>3.4516129032258065</v>
      </c>
      <c r="E531" s="220">
        <v>3.4736842105263159</v>
      </c>
      <c r="G531" s="263" t="s">
        <v>312</v>
      </c>
      <c r="H531" s="229">
        <v>3.7777777777777777</v>
      </c>
      <c r="I531" s="219">
        <v>3.5909090909090908</v>
      </c>
      <c r="J531" s="219">
        <v>3.4516129032258065</v>
      </c>
      <c r="K531" s="220">
        <v>3.4736842105263159</v>
      </c>
    </row>
    <row r="532" spans="1:11" ht="18.75" x14ac:dyDescent="0.3">
      <c r="A532" s="263" t="s">
        <v>248</v>
      </c>
      <c r="B532" s="229">
        <v>3.342592592592593</v>
      </c>
      <c r="C532" s="219">
        <v>3.0909090909090908</v>
      </c>
      <c r="D532" s="219">
        <v>2.935483870967742</v>
      </c>
      <c r="E532" s="220">
        <v>2.8947368421052633</v>
      </c>
      <c r="G532" s="263" t="s">
        <v>248</v>
      </c>
      <c r="H532" s="229">
        <v>3.1111111111111112</v>
      </c>
      <c r="I532" s="219">
        <v>3.2727272727272729</v>
      </c>
      <c r="J532" s="219">
        <v>2.7419354838709675</v>
      </c>
      <c r="K532" s="220">
        <v>3.4736842105263159</v>
      </c>
    </row>
    <row r="533" spans="1:11" x14ac:dyDescent="0.3">
      <c r="A533" s="230"/>
      <c r="E533" s="231"/>
      <c r="G533" s="230"/>
      <c r="K533" s="231"/>
    </row>
    <row r="534" spans="1:11" x14ac:dyDescent="0.3">
      <c r="A534" s="230"/>
      <c r="E534" s="231"/>
      <c r="G534" s="230"/>
      <c r="K534" s="231"/>
    </row>
    <row r="535" spans="1:11" x14ac:dyDescent="0.3">
      <c r="A535" s="230"/>
      <c r="E535" s="231"/>
      <c r="G535" s="230"/>
      <c r="K535" s="231"/>
    </row>
    <row r="536" spans="1:11" x14ac:dyDescent="0.3">
      <c r="A536" s="230"/>
      <c r="E536" s="231"/>
      <c r="G536" s="230"/>
      <c r="K536" s="231"/>
    </row>
    <row r="537" spans="1:11" x14ac:dyDescent="0.3">
      <c r="A537" s="230"/>
      <c r="E537" s="231"/>
      <c r="G537" s="230"/>
      <c r="K537" s="231"/>
    </row>
    <row r="538" spans="1:11" x14ac:dyDescent="0.3">
      <c r="A538" s="230"/>
      <c r="E538" s="231"/>
      <c r="G538" s="230"/>
      <c r="K538" s="231"/>
    </row>
    <row r="539" spans="1:11" x14ac:dyDescent="0.3">
      <c r="A539" s="230"/>
      <c r="E539" s="231"/>
      <c r="G539" s="230"/>
      <c r="K539" s="231"/>
    </row>
    <row r="540" spans="1:11" x14ac:dyDescent="0.3">
      <c r="A540" s="230"/>
      <c r="E540" s="231"/>
      <c r="G540" s="230"/>
      <c r="K540" s="231"/>
    </row>
    <row r="541" spans="1:11" x14ac:dyDescent="0.3">
      <c r="A541" s="230"/>
      <c r="E541" s="231"/>
      <c r="G541" s="230"/>
      <c r="K541" s="231"/>
    </row>
    <row r="542" spans="1:11" x14ac:dyDescent="0.3">
      <c r="A542" s="230"/>
      <c r="E542" s="231"/>
      <c r="G542" s="230"/>
      <c r="K542" s="231"/>
    </row>
    <row r="543" spans="1:11" x14ac:dyDescent="0.3">
      <c r="A543" s="230"/>
      <c r="E543" s="231"/>
      <c r="G543" s="230"/>
      <c r="K543" s="231"/>
    </row>
    <row r="544" spans="1:11" x14ac:dyDescent="0.3">
      <c r="A544" s="230"/>
      <c r="E544" s="231"/>
      <c r="G544" s="230"/>
      <c r="K544" s="231"/>
    </row>
    <row r="545" spans="1:11" x14ac:dyDescent="0.3">
      <c r="A545" s="230"/>
      <c r="E545" s="231"/>
      <c r="G545" s="230"/>
      <c r="K545" s="231"/>
    </row>
    <row r="546" spans="1:11" x14ac:dyDescent="0.3">
      <c r="A546" s="230"/>
      <c r="E546" s="231"/>
      <c r="G546" s="230"/>
      <c r="K546" s="231"/>
    </row>
    <row r="547" spans="1:11" x14ac:dyDescent="0.3">
      <c r="A547" s="230"/>
      <c r="E547" s="231"/>
      <c r="G547" s="230"/>
      <c r="K547" s="231"/>
    </row>
    <row r="548" spans="1:11" x14ac:dyDescent="0.3">
      <c r="A548" s="230"/>
      <c r="E548" s="231"/>
      <c r="G548" s="230"/>
      <c r="K548" s="231"/>
    </row>
    <row r="549" spans="1:11" x14ac:dyDescent="0.3">
      <c r="A549" s="230"/>
      <c r="E549" s="231"/>
      <c r="G549" s="230"/>
      <c r="K549" s="231"/>
    </row>
    <row r="550" spans="1:11" x14ac:dyDescent="0.3">
      <c r="A550" s="230"/>
      <c r="E550" s="231"/>
      <c r="G550" s="230"/>
      <c r="K550" s="231"/>
    </row>
    <row r="551" spans="1:11" x14ac:dyDescent="0.3">
      <c r="A551" s="230"/>
      <c r="E551" s="231"/>
      <c r="G551" s="230"/>
      <c r="K551" s="231"/>
    </row>
    <row r="552" spans="1:11" x14ac:dyDescent="0.3">
      <c r="A552" s="230"/>
      <c r="E552" s="231"/>
      <c r="G552" s="230"/>
      <c r="K552" s="231"/>
    </row>
    <row r="553" spans="1:11" ht="17.25" thickBot="1" x14ac:dyDescent="0.35">
      <c r="A553" s="265"/>
      <c r="B553" s="266"/>
      <c r="C553" s="266"/>
      <c r="D553" s="266"/>
      <c r="E553" s="267"/>
      <c r="G553" s="265"/>
      <c r="H553" s="266"/>
      <c r="I553" s="266"/>
      <c r="J553" s="266"/>
      <c r="K553" s="267"/>
    </row>
    <row r="554" spans="1:11" ht="17.25" thickBot="1" x14ac:dyDescent="0.35"/>
    <row r="555" spans="1:11" ht="54" x14ac:dyDescent="0.3">
      <c r="A555" s="281" t="s">
        <v>237</v>
      </c>
      <c r="B555" s="282" t="s">
        <v>238</v>
      </c>
      <c r="C555" s="282" t="s">
        <v>239</v>
      </c>
      <c r="D555" s="282" t="s">
        <v>240</v>
      </c>
      <c r="E555" s="283" t="s">
        <v>241</v>
      </c>
      <c r="F555" s="120"/>
      <c r="G555" s="281" t="s">
        <v>237</v>
      </c>
      <c r="H555" s="282" t="s">
        <v>238</v>
      </c>
      <c r="I555" s="282" t="s">
        <v>239</v>
      </c>
      <c r="J555" s="282" t="s">
        <v>240</v>
      </c>
      <c r="K555" s="283" t="s">
        <v>241</v>
      </c>
    </row>
    <row r="556" spans="1:11" ht="18.75" x14ac:dyDescent="0.3">
      <c r="A556" s="268" t="s">
        <v>48</v>
      </c>
      <c r="B556" s="236">
        <f>AVERAGE(B557:B562)</f>
        <v>2.3555555555555556</v>
      </c>
      <c r="C556" s="236">
        <f t="shared" ref="C556:E556" si="22">AVERAGE(C557:C562)</f>
        <v>2.4848484848484849</v>
      </c>
      <c r="D556" s="236">
        <f t="shared" si="22"/>
        <v>2.3870967741935485</v>
      </c>
      <c r="E556" s="236">
        <f t="shared" si="22"/>
        <v>2.3245614035087718</v>
      </c>
      <c r="G556" s="268" t="s">
        <v>48</v>
      </c>
      <c r="H556" s="236">
        <f>AVERAGE(H557:H562)</f>
        <v>2.8899470899470905</v>
      </c>
      <c r="I556" s="236">
        <f t="shared" ref="I556:K556" si="23">AVERAGE(I557:I562)</f>
        <v>2.9015151515151518</v>
      </c>
      <c r="J556" s="236">
        <f t="shared" si="23"/>
        <v>2.827956989247312</v>
      </c>
      <c r="K556" s="236">
        <f t="shared" si="23"/>
        <v>2.8596491228070176</v>
      </c>
    </row>
    <row r="557" spans="1:11" ht="18.75" x14ac:dyDescent="0.3">
      <c r="A557" s="264" t="s">
        <v>313</v>
      </c>
      <c r="B557" s="229">
        <v>2.7714285714285714</v>
      </c>
      <c r="C557" s="219">
        <v>2.7727272727272729</v>
      </c>
      <c r="D557" s="219">
        <v>2.6451612903225805</v>
      </c>
      <c r="E557" s="220">
        <v>2.8421052631578947</v>
      </c>
      <c r="G557" s="264" t="s">
        <v>313</v>
      </c>
      <c r="H557" s="219">
        <v>2.8857142857142857</v>
      </c>
      <c r="I557" s="219">
        <v>2.7727272727272729</v>
      </c>
      <c r="J557" s="219">
        <v>2.806451612903226</v>
      </c>
      <c r="K557" s="220">
        <v>2.8947368421052633</v>
      </c>
    </row>
    <row r="558" spans="1:11" ht="18.75" x14ac:dyDescent="0.3">
      <c r="A558" s="264" t="s">
        <v>314</v>
      </c>
      <c r="B558" s="229">
        <v>3</v>
      </c>
      <c r="C558" s="219">
        <v>3.0909090909090908</v>
      </c>
      <c r="D558" s="219">
        <v>3.129032258064516</v>
      </c>
      <c r="E558" s="220">
        <v>2.9473684210526314</v>
      </c>
      <c r="G558" s="264" t="s">
        <v>314</v>
      </c>
      <c r="H558" s="219">
        <v>3.0833333333333335</v>
      </c>
      <c r="I558" s="219">
        <v>3.3181818181818183</v>
      </c>
      <c r="J558" s="219">
        <v>2.4838709677419355</v>
      </c>
      <c r="K558" s="220">
        <v>3.3684210526315788</v>
      </c>
    </row>
    <row r="559" spans="1:11" ht="18.75" x14ac:dyDescent="0.3">
      <c r="A559" s="264" t="s">
        <v>165</v>
      </c>
      <c r="B559" s="237">
        <v>0</v>
      </c>
      <c r="C559" s="237">
        <v>0</v>
      </c>
      <c r="D559" s="237">
        <v>0</v>
      </c>
      <c r="E559" s="238">
        <v>0</v>
      </c>
      <c r="G559" s="264" t="s">
        <v>165</v>
      </c>
      <c r="H559" s="219">
        <v>3.6666666666666665</v>
      </c>
      <c r="I559" s="219">
        <v>3.0454545454545454</v>
      </c>
      <c r="J559" s="219">
        <v>3.3870967741935485</v>
      </c>
      <c r="K559" s="220">
        <v>2.6842105263157894</v>
      </c>
    </row>
    <row r="560" spans="1:11" ht="18.75" x14ac:dyDescent="0.3">
      <c r="A560" s="264" t="s">
        <v>315</v>
      </c>
      <c r="B560" s="229">
        <v>2.8611111111111112</v>
      </c>
      <c r="C560" s="219">
        <v>3.4545454545454546</v>
      </c>
      <c r="D560" s="219">
        <v>3.161290322580645</v>
      </c>
      <c r="E560" s="220">
        <v>3.3157894736842106</v>
      </c>
      <c r="G560" s="264" t="s">
        <v>315</v>
      </c>
      <c r="H560" s="219">
        <v>2.6944444444444446</v>
      </c>
      <c r="I560" s="219">
        <v>3.4545454545454546</v>
      </c>
      <c r="J560" s="219">
        <v>3.161290322580645</v>
      </c>
      <c r="K560" s="220">
        <v>3.3684210526315788</v>
      </c>
    </row>
    <row r="561" spans="1:11" ht="18.75" x14ac:dyDescent="0.3">
      <c r="A561" s="264" t="s">
        <v>124</v>
      </c>
      <c r="B561" s="229">
        <v>3.0285714285714285</v>
      </c>
      <c r="C561" s="229">
        <v>2.8181818181818183</v>
      </c>
      <c r="D561" s="229">
        <v>2.838709677419355</v>
      </c>
      <c r="E561" s="246">
        <v>2.5263157894736841</v>
      </c>
      <c r="G561" s="264" t="s">
        <v>124</v>
      </c>
      <c r="H561" s="219">
        <v>2.342857142857143</v>
      </c>
      <c r="I561" s="219">
        <v>2.0454545454545454</v>
      </c>
      <c r="J561" s="219">
        <v>2.5483870967741935</v>
      </c>
      <c r="K561" s="220">
        <v>2.1052631578947367</v>
      </c>
    </row>
    <row r="562" spans="1:11" ht="18.75" x14ac:dyDescent="0.3">
      <c r="A562" s="264" t="s">
        <v>316</v>
      </c>
      <c r="B562" s="229">
        <v>2.4722222222222223</v>
      </c>
      <c r="C562" s="219">
        <v>2.7727272727272729</v>
      </c>
      <c r="D562" s="219">
        <v>2.5483870967741935</v>
      </c>
      <c r="E562" s="220">
        <v>2.3157894736842106</v>
      </c>
      <c r="G562" s="264" t="s">
        <v>316</v>
      </c>
      <c r="H562" s="219">
        <v>2.6666666666666665</v>
      </c>
      <c r="I562" s="219">
        <v>2.7727272727272729</v>
      </c>
      <c r="J562" s="219">
        <v>2.5806451612903225</v>
      </c>
      <c r="K562" s="220">
        <v>2.736842105263158</v>
      </c>
    </row>
    <row r="563" spans="1:11" x14ac:dyDescent="0.3">
      <c r="A563" s="230"/>
      <c r="E563" s="231"/>
      <c r="G563" s="230"/>
      <c r="K563" s="231"/>
    </row>
    <row r="564" spans="1:11" ht="15" customHeight="1" x14ac:dyDescent="0.3">
      <c r="A564" s="230"/>
      <c r="E564" s="231"/>
      <c r="G564" s="230"/>
      <c r="K564" s="231"/>
    </row>
    <row r="565" spans="1:11" x14ac:dyDescent="0.3">
      <c r="A565" s="230"/>
      <c r="E565" s="231"/>
      <c r="G565" s="230"/>
      <c r="K565" s="231"/>
    </row>
    <row r="566" spans="1:11" x14ac:dyDescent="0.3">
      <c r="A566" s="230"/>
      <c r="E566" s="231"/>
      <c r="G566" s="230"/>
      <c r="K566" s="231"/>
    </row>
    <row r="567" spans="1:11" x14ac:dyDescent="0.3">
      <c r="A567" s="230"/>
      <c r="E567" s="231"/>
      <c r="G567" s="230"/>
      <c r="K567" s="231"/>
    </row>
    <row r="568" spans="1:11" x14ac:dyDescent="0.3">
      <c r="A568" s="230"/>
      <c r="E568" s="231"/>
      <c r="G568" s="230"/>
      <c r="K568" s="231"/>
    </row>
    <row r="569" spans="1:11" x14ac:dyDescent="0.3">
      <c r="A569" s="230"/>
      <c r="E569" s="231"/>
      <c r="G569" s="230"/>
      <c r="K569" s="231"/>
    </row>
    <row r="570" spans="1:11" x14ac:dyDescent="0.3">
      <c r="A570" s="230"/>
      <c r="E570" s="231"/>
      <c r="G570" s="230"/>
      <c r="K570" s="231"/>
    </row>
    <row r="571" spans="1:11" x14ac:dyDescent="0.3">
      <c r="A571" s="230"/>
      <c r="E571" s="231"/>
      <c r="G571" s="230"/>
      <c r="K571" s="231"/>
    </row>
    <row r="572" spans="1:11" x14ac:dyDescent="0.3">
      <c r="A572" s="230"/>
      <c r="E572" s="231"/>
      <c r="G572" s="230"/>
      <c r="K572" s="231"/>
    </row>
    <row r="573" spans="1:11" x14ac:dyDescent="0.3">
      <c r="A573" s="230"/>
      <c r="E573" s="231"/>
      <c r="G573" s="230"/>
      <c r="K573" s="231"/>
    </row>
    <row r="574" spans="1:11" x14ac:dyDescent="0.3">
      <c r="A574" s="230"/>
      <c r="E574" s="231"/>
      <c r="G574" s="230"/>
      <c r="K574" s="231"/>
    </row>
    <row r="575" spans="1:11" x14ac:dyDescent="0.3">
      <c r="A575" s="230"/>
      <c r="E575" s="231"/>
      <c r="G575" s="230"/>
      <c r="K575" s="231"/>
    </row>
    <row r="576" spans="1:11" x14ac:dyDescent="0.3">
      <c r="A576" s="230"/>
      <c r="E576" s="231"/>
      <c r="G576" s="230"/>
      <c r="K576" s="231"/>
    </row>
    <row r="577" spans="1:11" x14ac:dyDescent="0.3">
      <c r="A577" s="230"/>
      <c r="E577" s="231"/>
      <c r="G577" s="230"/>
      <c r="K577" s="231"/>
    </row>
    <row r="578" spans="1:11" x14ac:dyDescent="0.3">
      <c r="A578" s="230"/>
      <c r="E578" s="231"/>
      <c r="G578" s="230"/>
      <c r="K578" s="231"/>
    </row>
    <row r="579" spans="1:11" x14ac:dyDescent="0.3">
      <c r="A579" s="230"/>
      <c r="E579" s="231"/>
      <c r="G579" s="230"/>
      <c r="K579" s="231"/>
    </row>
    <row r="580" spans="1:11" x14ac:dyDescent="0.3">
      <c r="A580" s="230"/>
      <c r="E580" s="231"/>
      <c r="G580" s="230"/>
      <c r="K580" s="231"/>
    </row>
    <row r="581" spans="1:11" x14ac:dyDescent="0.3">
      <c r="A581" s="230"/>
      <c r="E581" s="231"/>
      <c r="G581" s="230"/>
      <c r="K581" s="231"/>
    </row>
    <row r="582" spans="1:11" x14ac:dyDescent="0.3">
      <c r="A582" s="230"/>
      <c r="E582" s="231"/>
      <c r="G582" s="230"/>
      <c r="K582" s="231"/>
    </row>
    <row r="583" spans="1:11" ht="17.25" thickBot="1" x14ac:dyDescent="0.35">
      <c r="A583" s="265"/>
      <c r="B583" s="266"/>
      <c r="C583" s="266"/>
      <c r="D583" s="266"/>
      <c r="E583" s="267"/>
      <c r="G583" s="265"/>
      <c r="H583" s="266"/>
      <c r="I583" s="266"/>
      <c r="J583" s="266"/>
      <c r="K583" s="267"/>
    </row>
    <row r="584" spans="1:11" ht="17.25" thickBot="1" x14ac:dyDescent="0.35"/>
    <row r="585" spans="1:11" ht="54" x14ac:dyDescent="0.3">
      <c r="A585" s="281" t="s">
        <v>237</v>
      </c>
      <c r="B585" s="282" t="s">
        <v>238</v>
      </c>
      <c r="C585" s="282" t="s">
        <v>239</v>
      </c>
      <c r="D585" s="282" t="s">
        <v>240</v>
      </c>
      <c r="E585" s="283" t="s">
        <v>241</v>
      </c>
      <c r="F585" s="120"/>
      <c r="G585" s="281" t="s">
        <v>237</v>
      </c>
      <c r="H585" s="282" t="s">
        <v>238</v>
      </c>
      <c r="I585" s="282" t="s">
        <v>239</v>
      </c>
      <c r="J585" s="282" t="s">
        <v>240</v>
      </c>
      <c r="K585" s="283" t="s">
        <v>241</v>
      </c>
    </row>
    <row r="586" spans="1:11" ht="18.75" x14ac:dyDescent="0.3">
      <c r="A586" s="268" t="s">
        <v>72</v>
      </c>
      <c r="B586" s="236">
        <f>AVERAGE(B587:B590)</f>
        <v>1.6597222222222223</v>
      </c>
      <c r="C586" s="236">
        <f>AVERAGE(C587:C590)</f>
        <v>1.5</v>
      </c>
      <c r="D586" s="236">
        <f t="shared" ref="D586:E586" si="24">AVERAGE(D587:D590)</f>
        <v>1.5403225806451615</v>
      </c>
      <c r="E586" s="236">
        <f t="shared" si="24"/>
        <v>1.513157894736842</v>
      </c>
      <c r="G586" s="268" t="s">
        <v>72</v>
      </c>
      <c r="H586" s="236">
        <f>AVERAGE(H587:H590)</f>
        <v>2.5079365079365079</v>
      </c>
      <c r="I586" s="236">
        <f>AVERAGE(I587:I590)</f>
        <v>2.3522727272727275</v>
      </c>
      <c r="J586" s="236">
        <f t="shared" ref="J586:K586" si="25">AVERAGE(J587:J590)</f>
        <v>2.5532258064516129</v>
      </c>
      <c r="K586" s="236">
        <f t="shared" si="25"/>
        <v>2.4078947368421053</v>
      </c>
    </row>
    <row r="587" spans="1:11" ht="18.75" x14ac:dyDescent="0.3">
      <c r="A587" s="263" t="s">
        <v>98</v>
      </c>
      <c r="B587" s="237">
        <v>0</v>
      </c>
      <c r="C587" s="237">
        <v>0</v>
      </c>
      <c r="D587" s="237">
        <v>0</v>
      </c>
      <c r="E587" s="237">
        <v>0</v>
      </c>
      <c r="G587" s="263" t="s">
        <v>98</v>
      </c>
      <c r="H587" s="219">
        <v>2.8888888888888888</v>
      </c>
      <c r="I587" s="219">
        <v>2.9545454545454546</v>
      </c>
      <c r="J587" s="219">
        <v>3.2774193548387096</v>
      </c>
      <c r="K587" s="219">
        <v>2.8947368421052633</v>
      </c>
    </row>
    <row r="588" spans="1:11" ht="18.75" x14ac:dyDescent="0.3">
      <c r="A588" s="264" t="s">
        <v>125</v>
      </c>
      <c r="B588" s="237">
        <v>0</v>
      </c>
      <c r="C588" s="237">
        <v>0</v>
      </c>
      <c r="D588" s="237">
        <v>0</v>
      </c>
      <c r="E588" s="237">
        <v>0</v>
      </c>
      <c r="G588" s="264" t="s">
        <v>125</v>
      </c>
      <c r="H588" s="219">
        <v>3.9142857142857141</v>
      </c>
      <c r="I588" s="219">
        <v>3.1363636363636362</v>
      </c>
      <c r="J588" s="219">
        <v>3.7419354838709675</v>
      </c>
      <c r="K588" s="219">
        <v>3.6315789473684212</v>
      </c>
    </row>
    <row r="589" spans="1:11" ht="18.75" x14ac:dyDescent="0.3">
      <c r="A589" s="264" t="s">
        <v>317</v>
      </c>
      <c r="B589" s="229">
        <v>3.6944444444444446</v>
      </c>
      <c r="C589" s="229">
        <v>3.1363636363636362</v>
      </c>
      <c r="D589" s="229">
        <v>3.3225806451612905</v>
      </c>
      <c r="E589" s="246">
        <v>3.0526315789473686</v>
      </c>
      <c r="G589" s="264" t="s">
        <v>317</v>
      </c>
      <c r="H589" s="219">
        <v>3.2285714285714286</v>
      </c>
      <c r="I589" s="219">
        <v>3.3181818181818183</v>
      </c>
      <c r="J589" s="219">
        <v>3.193548387096774</v>
      </c>
      <c r="K589" s="220">
        <v>3.1052631578947367</v>
      </c>
    </row>
    <row r="590" spans="1:11" ht="18.75" x14ac:dyDescent="0.3">
      <c r="A590" s="264" t="s">
        <v>318</v>
      </c>
      <c r="B590" s="229">
        <v>2.9444444444444446</v>
      </c>
      <c r="C590" s="229">
        <v>2.8636363636363638</v>
      </c>
      <c r="D590" s="229">
        <v>2.838709677419355</v>
      </c>
      <c r="E590" s="246">
        <v>3</v>
      </c>
      <c r="G590" s="264" t="s">
        <v>318</v>
      </c>
      <c r="H590" s="237">
        <v>0</v>
      </c>
      <c r="I590" s="237">
        <v>0</v>
      </c>
      <c r="J590" s="237">
        <v>0</v>
      </c>
      <c r="K590" s="238">
        <v>0</v>
      </c>
    </row>
    <row r="591" spans="1:11" x14ac:dyDescent="0.3">
      <c r="A591" s="230"/>
      <c r="E591" s="231"/>
      <c r="G591" s="230"/>
      <c r="K591" s="231"/>
    </row>
    <row r="592" spans="1:11" x14ac:dyDescent="0.3">
      <c r="A592" s="230"/>
      <c r="E592" s="231"/>
      <c r="G592" s="230"/>
      <c r="K592" s="231"/>
    </row>
    <row r="593" spans="1:11" x14ac:dyDescent="0.3">
      <c r="A593" s="230"/>
      <c r="E593" s="231"/>
      <c r="G593" s="230"/>
      <c r="K593" s="231"/>
    </row>
    <row r="594" spans="1:11" x14ac:dyDescent="0.3">
      <c r="A594" s="230"/>
      <c r="E594" s="231"/>
      <c r="G594" s="230"/>
      <c r="K594" s="231"/>
    </row>
    <row r="595" spans="1:11" x14ac:dyDescent="0.3">
      <c r="A595" s="230"/>
      <c r="E595" s="231"/>
      <c r="G595" s="230"/>
      <c r="K595" s="231"/>
    </row>
    <row r="596" spans="1:11" x14ac:dyDescent="0.3">
      <c r="A596" s="230"/>
      <c r="E596" s="231"/>
      <c r="G596" s="230"/>
      <c r="K596" s="231"/>
    </row>
    <row r="597" spans="1:11" x14ac:dyDescent="0.3">
      <c r="A597" s="230"/>
      <c r="E597" s="231"/>
      <c r="G597" s="230"/>
      <c r="K597" s="231"/>
    </row>
    <row r="598" spans="1:11" x14ac:dyDescent="0.3">
      <c r="A598" s="230"/>
      <c r="E598" s="231"/>
      <c r="G598" s="230"/>
      <c r="K598" s="231"/>
    </row>
    <row r="599" spans="1:11" x14ac:dyDescent="0.3">
      <c r="A599" s="230"/>
      <c r="E599" s="231"/>
      <c r="G599" s="230"/>
      <c r="K599" s="231"/>
    </row>
    <row r="600" spans="1:11" x14ac:dyDescent="0.3">
      <c r="A600" s="230"/>
      <c r="E600" s="231"/>
      <c r="G600" s="230"/>
      <c r="K600" s="231"/>
    </row>
    <row r="601" spans="1:11" x14ac:dyDescent="0.3">
      <c r="A601" s="230"/>
      <c r="E601" s="231"/>
      <c r="G601" s="230"/>
      <c r="K601" s="231"/>
    </row>
    <row r="602" spans="1:11" x14ac:dyDescent="0.3">
      <c r="A602" s="230"/>
      <c r="E602" s="231"/>
      <c r="G602" s="230"/>
      <c r="K602" s="231"/>
    </row>
    <row r="603" spans="1:11" x14ac:dyDescent="0.3">
      <c r="A603" s="230"/>
      <c r="E603" s="231"/>
      <c r="G603" s="230"/>
      <c r="K603" s="231"/>
    </row>
    <row r="604" spans="1:11" x14ac:dyDescent="0.3">
      <c r="A604" s="230"/>
      <c r="E604" s="231"/>
      <c r="G604" s="230"/>
      <c r="K604" s="231"/>
    </row>
    <row r="605" spans="1:11" x14ac:dyDescent="0.3">
      <c r="A605" s="230"/>
      <c r="E605" s="231"/>
      <c r="G605" s="230"/>
      <c r="K605" s="231"/>
    </row>
    <row r="606" spans="1:11" x14ac:dyDescent="0.3">
      <c r="A606" s="230"/>
      <c r="E606" s="231"/>
      <c r="G606" s="230"/>
      <c r="K606" s="231"/>
    </row>
    <row r="607" spans="1:11" x14ac:dyDescent="0.3">
      <c r="A607" s="230"/>
      <c r="E607" s="231"/>
      <c r="G607" s="230"/>
      <c r="K607" s="231"/>
    </row>
    <row r="608" spans="1:11" x14ac:dyDescent="0.3">
      <c r="A608" s="230"/>
      <c r="E608" s="231"/>
      <c r="G608" s="230"/>
      <c r="K608" s="231"/>
    </row>
    <row r="609" spans="1:11" x14ac:dyDescent="0.3">
      <c r="A609" s="230"/>
      <c r="E609" s="231"/>
      <c r="G609" s="230"/>
      <c r="K609" s="231"/>
    </row>
    <row r="610" spans="1:11" x14ac:dyDescent="0.3">
      <c r="A610" s="230"/>
      <c r="E610" s="231"/>
      <c r="G610" s="230"/>
      <c r="K610" s="231"/>
    </row>
    <row r="611" spans="1:11" x14ac:dyDescent="0.3">
      <c r="A611" s="230"/>
      <c r="E611" s="231"/>
      <c r="G611" s="230"/>
      <c r="K611" s="231"/>
    </row>
    <row r="612" spans="1:11" ht="17.25" thickBot="1" x14ac:dyDescent="0.35">
      <c r="A612" s="265"/>
      <c r="B612" s="266"/>
      <c r="C612" s="266"/>
      <c r="D612" s="266"/>
      <c r="E612" s="267"/>
      <c r="G612" s="265"/>
      <c r="H612" s="266"/>
      <c r="I612" s="266"/>
      <c r="J612" s="266"/>
      <c r="K612" s="267"/>
    </row>
    <row r="613" spans="1:11" ht="17.25" thickBot="1" x14ac:dyDescent="0.35"/>
    <row r="614" spans="1:11" ht="54" x14ac:dyDescent="0.3">
      <c r="A614" s="281" t="s">
        <v>237</v>
      </c>
      <c r="B614" s="282" t="s">
        <v>238</v>
      </c>
      <c r="C614" s="282" t="s">
        <v>239</v>
      </c>
      <c r="D614" s="282" t="s">
        <v>240</v>
      </c>
      <c r="E614" s="283" t="s">
        <v>241</v>
      </c>
      <c r="F614" s="120"/>
      <c r="G614" s="281" t="s">
        <v>237</v>
      </c>
      <c r="H614" s="282" t="s">
        <v>238</v>
      </c>
      <c r="I614" s="282" t="s">
        <v>239</v>
      </c>
      <c r="J614" s="282" t="s">
        <v>240</v>
      </c>
      <c r="K614" s="283" t="s">
        <v>241</v>
      </c>
    </row>
    <row r="615" spans="1:11" ht="18.75" x14ac:dyDescent="0.3">
      <c r="A615" s="268" t="s">
        <v>74</v>
      </c>
      <c r="B615" s="236">
        <f>AVERAGE(B616:B627)</f>
        <v>2.4367283950617282</v>
      </c>
      <c r="C615" s="236">
        <f t="shared" ref="C615:E615" si="26">AVERAGE(C616:C627)</f>
        <v>2.2245833333333329</v>
      </c>
      <c r="D615" s="236">
        <f t="shared" si="26"/>
        <v>2.4139784946236555</v>
      </c>
      <c r="E615" s="236">
        <f t="shared" si="26"/>
        <v>2.1754385964912277</v>
      </c>
      <c r="G615" s="268" t="s">
        <v>74</v>
      </c>
      <c r="H615" s="236">
        <f>AVERAGE(H616:H627)</f>
        <v>2.3358686067019399</v>
      </c>
      <c r="I615" s="236">
        <f t="shared" ref="I615:K615" si="27">AVERAGE(I616:I627)</f>
        <v>2.1515151515151518</v>
      </c>
      <c r="J615" s="236">
        <f t="shared" si="27"/>
        <v>2.271505376344086</v>
      </c>
      <c r="K615" s="236">
        <f t="shared" si="27"/>
        <v>2.0921052631578951</v>
      </c>
    </row>
    <row r="616" spans="1:11" ht="36.75" x14ac:dyDescent="0.3">
      <c r="A616" s="263" t="s">
        <v>319</v>
      </c>
      <c r="B616" s="229">
        <v>3.75</v>
      </c>
      <c r="C616" s="229">
        <v>2.9090909090909092</v>
      </c>
      <c r="D616" s="229">
        <v>3.5806451612903225</v>
      </c>
      <c r="E616" s="246">
        <v>2.9473684210526314</v>
      </c>
      <c r="G616" s="263" t="s">
        <v>319</v>
      </c>
      <c r="H616" s="229">
        <v>3.75</v>
      </c>
      <c r="I616" s="229">
        <v>3.2272727272727271</v>
      </c>
      <c r="J616" s="229">
        <v>3.5806451612903225</v>
      </c>
      <c r="K616" s="246">
        <v>3.6315789473684212</v>
      </c>
    </row>
    <row r="617" spans="1:11" ht="18.75" x14ac:dyDescent="0.3">
      <c r="A617" s="264" t="s">
        <v>320</v>
      </c>
      <c r="B617" s="229">
        <v>3.75</v>
      </c>
      <c r="C617" s="229">
        <v>3.3181818181818183</v>
      </c>
      <c r="D617" s="229">
        <v>3.3870967741935485</v>
      </c>
      <c r="E617" s="246">
        <v>3.263157894736842</v>
      </c>
      <c r="G617" s="264" t="s">
        <v>320</v>
      </c>
      <c r="H617" s="229">
        <v>3.75</v>
      </c>
      <c r="I617" s="229">
        <v>2.6818181818181817</v>
      </c>
      <c r="J617" s="229">
        <v>3.3225806451612905</v>
      </c>
      <c r="K617" s="246">
        <v>2.4736842105263159</v>
      </c>
    </row>
    <row r="618" spans="1:11" ht="18.75" x14ac:dyDescent="0.3">
      <c r="A618" s="264" t="s">
        <v>321</v>
      </c>
      <c r="B618" s="229">
        <v>3.4351851851851851</v>
      </c>
      <c r="C618" s="229">
        <v>2.6363636363636362</v>
      </c>
      <c r="D618" s="229">
        <v>3.3225806451612905</v>
      </c>
      <c r="E618" s="246">
        <v>3.3684210526315788</v>
      </c>
      <c r="G618" s="264" t="s">
        <v>321</v>
      </c>
      <c r="H618" s="229">
        <v>3.3796296296296293</v>
      </c>
      <c r="I618" s="229">
        <v>3</v>
      </c>
      <c r="J618" s="229">
        <v>3.3225806451612905</v>
      </c>
      <c r="K618" s="246">
        <v>3.4210526315789473</v>
      </c>
    </row>
    <row r="619" spans="1:11" ht="18.75" x14ac:dyDescent="0.3">
      <c r="A619" s="264" t="s">
        <v>322</v>
      </c>
      <c r="B619" s="229">
        <v>3.7222222222222223</v>
      </c>
      <c r="C619" s="229">
        <v>3.6363636363636362</v>
      </c>
      <c r="D619" s="229">
        <v>3.774193548387097</v>
      </c>
      <c r="E619" s="246">
        <v>3.4210526315789473</v>
      </c>
      <c r="G619" s="264" t="s">
        <v>322</v>
      </c>
      <c r="H619" s="229">
        <v>3.9722222222222223</v>
      </c>
      <c r="I619" s="229">
        <v>3.9090909090909092</v>
      </c>
      <c r="J619" s="229">
        <v>3.870967741935484</v>
      </c>
      <c r="K619" s="246">
        <v>3.4736842105263159</v>
      </c>
    </row>
    <row r="620" spans="1:11" ht="18.75" x14ac:dyDescent="0.3">
      <c r="A620" s="264" t="s">
        <v>323</v>
      </c>
      <c r="B620" s="229">
        <v>3.8611111111111112</v>
      </c>
      <c r="C620" s="229">
        <v>3.3636363636363638</v>
      </c>
      <c r="D620" s="229">
        <v>3.5161290322580645</v>
      </c>
      <c r="E620" s="246">
        <v>3.3684210526315788</v>
      </c>
      <c r="G620" s="264" t="s">
        <v>323</v>
      </c>
      <c r="H620" s="229">
        <v>3.8611111111111112</v>
      </c>
      <c r="I620" s="229">
        <v>3.5454545454545454</v>
      </c>
      <c r="J620" s="229">
        <v>3.6129032258064515</v>
      </c>
      <c r="K620" s="246">
        <v>3.3684210526315788</v>
      </c>
    </row>
    <row r="621" spans="1:11" ht="18.75" x14ac:dyDescent="0.3">
      <c r="A621" s="264" t="s">
        <v>324</v>
      </c>
      <c r="B621" s="229">
        <v>2.2777777777777777</v>
      </c>
      <c r="C621" s="229">
        <v>2.5909090909090908</v>
      </c>
      <c r="D621" s="229">
        <v>2.6451612903225805</v>
      </c>
      <c r="E621" s="246">
        <v>2.2105263157894739</v>
      </c>
      <c r="G621" s="264" t="s">
        <v>324</v>
      </c>
      <c r="H621" s="229">
        <v>2.2777777777777777</v>
      </c>
      <c r="I621" s="229">
        <v>2.5909090909090908</v>
      </c>
      <c r="J621" s="229">
        <v>2.6774193548387095</v>
      </c>
      <c r="K621" s="246">
        <v>2.1578947368421053</v>
      </c>
    </row>
    <row r="622" spans="1:11" ht="18.75" x14ac:dyDescent="0.3">
      <c r="A622" s="264" t="s">
        <v>325</v>
      </c>
      <c r="B622" s="229">
        <v>2.4444444444444446</v>
      </c>
      <c r="C622" s="229">
        <v>2.3768181818181819</v>
      </c>
      <c r="D622" s="229">
        <v>2.5483870967741935</v>
      </c>
      <c r="E622" s="246">
        <v>2.1052631578947367</v>
      </c>
      <c r="G622" s="264" t="s">
        <v>325</v>
      </c>
      <c r="H622" s="229">
        <v>2.4444444444444446</v>
      </c>
      <c r="I622" s="229">
        <v>2.3181818181818183</v>
      </c>
      <c r="J622" s="229">
        <v>2.4838709677419355</v>
      </c>
      <c r="K622" s="246">
        <v>2.1578947368421053</v>
      </c>
    </row>
    <row r="623" spans="1:11" ht="18.75" x14ac:dyDescent="0.3">
      <c r="A623" s="264" t="s">
        <v>126</v>
      </c>
      <c r="B623" s="237">
        <v>0</v>
      </c>
      <c r="C623" s="237">
        <v>0</v>
      </c>
      <c r="D623" s="237">
        <v>0</v>
      </c>
      <c r="E623" s="237">
        <v>0</v>
      </c>
      <c r="G623" s="264" t="s">
        <v>126</v>
      </c>
      <c r="H623" s="237">
        <v>0</v>
      </c>
      <c r="I623" s="237">
        <v>0</v>
      </c>
      <c r="J623" s="237">
        <v>0</v>
      </c>
      <c r="K623" s="237">
        <v>0</v>
      </c>
    </row>
    <row r="624" spans="1:11" ht="18.75" x14ac:dyDescent="0.3">
      <c r="A624" s="263" t="s">
        <v>166</v>
      </c>
      <c r="B624" s="237">
        <v>0</v>
      </c>
      <c r="C624" s="237">
        <v>0</v>
      </c>
      <c r="D624" s="237">
        <v>0</v>
      </c>
      <c r="E624" s="238">
        <v>0</v>
      </c>
      <c r="G624" s="263" t="s">
        <v>166</v>
      </c>
      <c r="H624" s="237">
        <v>0</v>
      </c>
      <c r="I624" s="237">
        <v>0</v>
      </c>
      <c r="J624" s="237">
        <v>0</v>
      </c>
      <c r="K624" s="238">
        <v>0</v>
      </c>
    </row>
    <row r="625" spans="1:11" ht="18.75" x14ac:dyDescent="0.3">
      <c r="A625" s="264" t="s">
        <v>229</v>
      </c>
      <c r="B625" s="229">
        <v>2.5</v>
      </c>
      <c r="C625" s="229">
        <v>2.2727272727272729</v>
      </c>
      <c r="D625" s="229">
        <v>2.5161290322580645</v>
      </c>
      <c r="E625" s="246">
        <v>1.8947368421052631</v>
      </c>
      <c r="G625" s="264" t="s">
        <v>229</v>
      </c>
      <c r="H625" s="229">
        <v>1.7619047619047619</v>
      </c>
      <c r="I625" s="229">
        <v>1.7727272727272727</v>
      </c>
      <c r="J625" s="229">
        <v>2.193548387096774</v>
      </c>
      <c r="K625" s="246">
        <v>1.8947368421052631</v>
      </c>
    </row>
    <row r="626" spans="1:11" ht="18.75" x14ac:dyDescent="0.3">
      <c r="A626" s="264" t="s">
        <v>127</v>
      </c>
      <c r="B626" s="237">
        <v>0</v>
      </c>
      <c r="C626" s="237">
        <v>0</v>
      </c>
      <c r="D626" s="237">
        <v>0</v>
      </c>
      <c r="E626" s="237">
        <v>0</v>
      </c>
      <c r="G626" s="264" t="s">
        <v>127</v>
      </c>
      <c r="H626" s="219">
        <v>2.8333333333333335</v>
      </c>
      <c r="I626" s="219">
        <v>2.7727272727272729</v>
      </c>
      <c r="J626" s="219">
        <v>2.193548387096774</v>
      </c>
      <c r="K626" s="219">
        <v>2.5263157894736841</v>
      </c>
    </row>
    <row r="627" spans="1:11" ht="18.75" x14ac:dyDescent="0.3">
      <c r="A627" s="264" t="s">
        <v>326</v>
      </c>
      <c r="B627" s="229">
        <v>3.5</v>
      </c>
      <c r="C627" s="229">
        <v>3.5909090909090908</v>
      </c>
      <c r="D627" s="229">
        <v>3.6774193548387095</v>
      </c>
      <c r="E627" s="246">
        <v>3.5263157894736841</v>
      </c>
      <c r="G627" s="264" t="s">
        <v>326</v>
      </c>
      <c r="H627" s="237">
        <v>0</v>
      </c>
      <c r="I627" s="237">
        <v>0</v>
      </c>
      <c r="J627" s="237">
        <v>0</v>
      </c>
      <c r="K627" s="238">
        <v>0</v>
      </c>
    </row>
    <row r="628" spans="1:11" ht="18.75" x14ac:dyDescent="0.3">
      <c r="A628" s="269"/>
      <c r="B628" s="222"/>
      <c r="C628" s="223"/>
      <c r="D628" s="223"/>
      <c r="E628" s="224"/>
      <c r="G628" s="269"/>
      <c r="H628" s="222"/>
      <c r="I628" s="223"/>
      <c r="J628" s="223"/>
      <c r="K628" s="224"/>
    </row>
    <row r="629" spans="1:11" x14ac:dyDescent="0.3">
      <c r="A629" s="230"/>
      <c r="E629" s="231"/>
      <c r="G629" s="230"/>
      <c r="K629" s="231"/>
    </row>
    <row r="630" spans="1:11" x14ac:dyDescent="0.3">
      <c r="A630" s="230"/>
      <c r="E630" s="231"/>
      <c r="G630" s="230"/>
      <c r="K630" s="231"/>
    </row>
    <row r="631" spans="1:11" x14ac:dyDescent="0.3">
      <c r="A631" s="230"/>
      <c r="E631" s="231"/>
      <c r="G631" s="230"/>
      <c r="K631" s="231"/>
    </row>
    <row r="632" spans="1:11" x14ac:dyDescent="0.3">
      <c r="A632" s="230"/>
      <c r="E632" s="231"/>
      <c r="G632" s="230"/>
      <c r="K632" s="231"/>
    </row>
    <row r="633" spans="1:11" x14ac:dyDescent="0.3">
      <c r="A633" s="230"/>
      <c r="E633" s="231"/>
      <c r="G633" s="230"/>
      <c r="K633" s="231"/>
    </row>
    <row r="634" spans="1:11" x14ac:dyDescent="0.3">
      <c r="A634" s="230"/>
      <c r="E634" s="231"/>
      <c r="G634" s="230"/>
      <c r="K634" s="231"/>
    </row>
    <row r="635" spans="1:11" x14ac:dyDescent="0.3">
      <c r="A635" s="230"/>
      <c r="E635" s="231"/>
      <c r="G635" s="230"/>
      <c r="K635" s="231"/>
    </row>
    <row r="636" spans="1:11" x14ac:dyDescent="0.3">
      <c r="A636" s="230"/>
      <c r="E636" s="231"/>
      <c r="G636" s="230"/>
      <c r="K636" s="231"/>
    </row>
    <row r="637" spans="1:11" x14ac:dyDescent="0.3">
      <c r="A637" s="230"/>
      <c r="E637" s="231"/>
      <c r="G637" s="230"/>
      <c r="K637" s="231"/>
    </row>
    <row r="638" spans="1:11" x14ac:dyDescent="0.3">
      <c r="A638" s="230"/>
      <c r="E638" s="231"/>
      <c r="G638" s="230"/>
      <c r="K638" s="231"/>
    </row>
    <row r="639" spans="1:11" x14ac:dyDescent="0.3">
      <c r="A639" s="230"/>
      <c r="E639" s="231"/>
      <c r="G639" s="230"/>
      <c r="K639" s="231"/>
    </row>
    <row r="640" spans="1:11" x14ac:dyDescent="0.3">
      <c r="A640" s="230"/>
      <c r="E640" s="231"/>
      <c r="G640" s="230"/>
      <c r="K640" s="231"/>
    </row>
    <row r="641" spans="1:11" x14ac:dyDescent="0.3">
      <c r="A641" s="230"/>
      <c r="E641" s="231"/>
      <c r="G641" s="230"/>
      <c r="K641" s="231"/>
    </row>
    <row r="642" spans="1:11" x14ac:dyDescent="0.3">
      <c r="A642" s="230"/>
      <c r="E642" s="231"/>
      <c r="G642" s="230"/>
      <c r="K642" s="231"/>
    </row>
    <row r="643" spans="1:11" x14ac:dyDescent="0.3">
      <c r="A643" s="230"/>
      <c r="E643" s="231"/>
      <c r="G643" s="230"/>
      <c r="K643" s="231"/>
    </row>
    <row r="644" spans="1:11" x14ac:dyDescent="0.3">
      <c r="A644" s="230"/>
      <c r="E644" s="231"/>
      <c r="G644" s="230"/>
      <c r="K644" s="231"/>
    </row>
    <row r="645" spans="1:11" x14ac:dyDescent="0.3">
      <c r="A645" s="230"/>
      <c r="E645" s="231"/>
      <c r="G645" s="230"/>
      <c r="K645" s="231"/>
    </row>
    <row r="646" spans="1:11" ht="17.25" thickBot="1" x14ac:dyDescent="0.35">
      <c r="A646" s="265"/>
      <c r="B646" s="266"/>
      <c r="C646" s="266"/>
      <c r="D646" s="266"/>
      <c r="E646" s="267"/>
      <c r="G646" s="265"/>
      <c r="H646" s="266"/>
      <c r="I646" s="266"/>
      <c r="J646" s="266"/>
      <c r="K646" s="267"/>
    </row>
    <row r="647" spans="1:11" ht="17.25" thickBot="1" x14ac:dyDescent="0.35"/>
    <row r="648" spans="1:11" ht="54" x14ac:dyDescent="0.3">
      <c r="A648" s="281" t="s">
        <v>237</v>
      </c>
      <c r="B648" s="282" t="s">
        <v>238</v>
      </c>
      <c r="C648" s="282" t="s">
        <v>239</v>
      </c>
      <c r="D648" s="282" t="s">
        <v>240</v>
      </c>
      <c r="E648" s="283" t="s">
        <v>241</v>
      </c>
      <c r="F648" s="120"/>
      <c r="G648" s="281" t="s">
        <v>237</v>
      </c>
      <c r="H648" s="282" t="s">
        <v>238</v>
      </c>
      <c r="I648" s="282" t="s">
        <v>239</v>
      </c>
      <c r="J648" s="282" t="s">
        <v>240</v>
      </c>
      <c r="K648" s="283" t="s">
        <v>241</v>
      </c>
    </row>
    <row r="649" spans="1:11" ht="18.75" x14ac:dyDescent="0.3">
      <c r="A649" s="268" t="s">
        <v>327</v>
      </c>
      <c r="B649" s="236">
        <f>AVERAGE(B650:B654)</f>
        <v>3.5236507936507935</v>
      </c>
      <c r="C649" s="236">
        <f t="shared" ref="C649:E649" si="28">AVERAGE(C650:C654)</f>
        <v>3.2818181818181822</v>
      </c>
      <c r="D649" s="236">
        <f t="shared" si="28"/>
        <v>3.3612903225806456</v>
      </c>
      <c r="E649" s="236">
        <f t="shared" si="28"/>
        <v>3.3789473684210529</v>
      </c>
      <c r="G649" s="268" t="s">
        <v>327</v>
      </c>
      <c r="H649" s="236">
        <f>AVERAGE(H650:H654)</f>
        <v>2.9541269841269839</v>
      </c>
      <c r="I649" s="236">
        <f t="shared" ref="I649:K649" si="29">AVERAGE(I650:I654)</f>
        <v>2.6545454545454548</v>
      </c>
      <c r="J649" s="236">
        <f t="shared" si="29"/>
        <v>2.6838709677419357</v>
      </c>
      <c r="K649" s="236">
        <f t="shared" si="29"/>
        <v>2.6631578947368419</v>
      </c>
    </row>
    <row r="650" spans="1:11" ht="18.75" x14ac:dyDescent="0.3">
      <c r="A650" s="264" t="s">
        <v>328</v>
      </c>
      <c r="B650" s="229">
        <v>3.9722222222222223</v>
      </c>
      <c r="C650" s="219">
        <v>3.7272727272727271</v>
      </c>
      <c r="D650" s="219">
        <v>3.967741935483871</v>
      </c>
      <c r="E650" s="220">
        <v>3.9473684210526314</v>
      </c>
      <c r="G650" s="264" t="s">
        <v>328</v>
      </c>
      <c r="H650" s="237">
        <v>0</v>
      </c>
      <c r="I650" s="237">
        <v>0</v>
      </c>
      <c r="J650" s="237">
        <v>0</v>
      </c>
      <c r="K650" s="238">
        <v>0</v>
      </c>
    </row>
    <row r="651" spans="1:11" ht="18.75" x14ac:dyDescent="0.3">
      <c r="A651" s="264" t="s">
        <v>329</v>
      </c>
      <c r="B651" s="229">
        <v>3.3888888888888888</v>
      </c>
      <c r="C651" s="219">
        <v>3.0909090909090908</v>
      </c>
      <c r="D651" s="219">
        <v>2.774193548387097</v>
      </c>
      <c r="E651" s="220">
        <v>2.8947368421052633</v>
      </c>
      <c r="G651" s="264" t="s">
        <v>329</v>
      </c>
      <c r="H651" s="229">
        <v>3.4722222222222223</v>
      </c>
      <c r="I651" s="219">
        <v>2.9090909090909092</v>
      </c>
      <c r="J651" s="219">
        <v>3</v>
      </c>
      <c r="K651" s="220">
        <v>3.1052631578947367</v>
      </c>
    </row>
    <row r="652" spans="1:11" ht="18.75" x14ac:dyDescent="0.3">
      <c r="A652" s="264" t="s">
        <v>330</v>
      </c>
      <c r="B652" s="229">
        <v>3.2571428571428571</v>
      </c>
      <c r="C652" s="219">
        <v>2.6818181818181817</v>
      </c>
      <c r="D652" s="219">
        <v>3.096774193548387</v>
      </c>
      <c r="E652" s="220">
        <v>2.8421052631578947</v>
      </c>
      <c r="G652" s="264" t="s">
        <v>330</v>
      </c>
      <c r="H652" s="229">
        <v>3.7428571428571429</v>
      </c>
      <c r="I652" s="219">
        <v>3.0454545454545454</v>
      </c>
      <c r="J652" s="219">
        <v>3.161290322580645</v>
      </c>
      <c r="K652" s="220">
        <v>2.8947368421052633</v>
      </c>
    </row>
    <row r="653" spans="1:11" ht="18.75" x14ac:dyDescent="0.3">
      <c r="A653" s="263" t="s">
        <v>331</v>
      </c>
      <c r="B653" s="229">
        <v>3.5277777777777777</v>
      </c>
      <c r="C653" s="219">
        <v>3.5454545454545454</v>
      </c>
      <c r="D653" s="219">
        <v>3.806451612903226</v>
      </c>
      <c r="E653" s="220">
        <v>3.736842105263158</v>
      </c>
      <c r="G653" s="263" t="s">
        <v>331</v>
      </c>
      <c r="H653" s="229">
        <v>3.8611111111111112</v>
      </c>
      <c r="I653" s="219">
        <v>3.8181818181818183</v>
      </c>
      <c r="J653" s="219">
        <v>3.838709677419355</v>
      </c>
      <c r="K653" s="220">
        <v>3.6315789473684212</v>
      </c>
    </row>
    <row r="654" spans="1:11" ht="18.75" x14ac:dyDescent="0.3">
      <c r="A654" s="264" t="s">
        <v>332</v>
      </c>
      <c r="B654" s="229">
        <v>3.4722222222222223</v>
      </c>
      <c r="C654" s="219">
        <v>3.3636363636363638</v>
      </c>
      <c r="D654" s="219">
        <v>3.161290322580645</v>
      </c>
      <c r="E654" s="220">
        <v>3.4736842105263159</v>
      </c>
      <c r="G654" s="264" t="s">
        <v>332</v>
      </c>
      <c r="H654" s="229">
        <v>3.6944444444444446</v>
      </c>
      <c r="I654" s="219">
        <v>3.5</v>
      </c>
      <c r="J654" s="219">
        <v>3.4193548387096775</v>
      </c>
      <c r="K654" s="220">
        <v>3.6842105263157894</v>
      </c>
    </row>
    <row r="655" spans="1:11" x14ac:dyDescent="0.3">
      <c r="A655" s="230"/>
      <c r="E655" s="231"/>
      <c r="G655" s="230"/>
      <c r="K655" s="231"/>
    </row>
    <row r="656" spans="1:11" x14ac:dyDescent="0.3">
      <c r="A656" s="230"/>
      <c r="E656" s="231"/>
      <c r="G656" s="230"/>
      <c r="K656" s="231"/>
    </row>
    <row r="657" spans="1:11" x14ac:dyDescent="0.3">
      <c r="A657" s="230"/>
      <c r="E657" s="231"/>
      <c r="G657" s="230"/>
      <c r="K657" s="231"/>
    </row>
    <row r="658" spans="1:11" x14ac:dyDescent="0.3">
      <c r="A658" s="230"/>
      <c r="E658" s="231"/>
      <c r="G658" s="230"/>
      <c r="K658" s="231"/>
    </row>
    <row r="659" spans="1:11" x14ac:dyDescent="0.3">
      <c r="A659" s="230"/>
      <c r="E659" s="231"/>
      <c r="G659" s="230"/>
      <c r="K659" s="231"/>
    </row>
    <row r="660" spans="1:11" x14ac:dyDescent="0.3">
      <c r="A660" s="230"/>
      <c r="E660" s="231"/>
      <c r="G660" s="230"/>
      <c r="K660" s="231"/>
    </row>
    <row r="661" spans="1:11" x14ac:dyDescent="0.3">
      <c r="A661" s="230"/>
      <c r="E661" s="231"/>
      <c r="G661" s="230"/>
      <c r="K661" s="231"/>
    </row>
    <row r="662" spans="1:11" x14ac:dyDescent="0.3">
      <c r="A662" s="230"/>
      <c r="E662" s="231"/>
      <c r="G662" s="230"/>
      <c r="K662" s="231"/>
    </row>
    <row r="663" spans="1:11" x14ac:dyDescent="0.3">
      <c r="A663" s="230"/>
      <c r="E663" s="231"/>
      <c r="G663" s="230"/>
      <c r="K663" s="231"/>
    </row>
    <row r="664" spans="1:11" x14ac:dyDescent="0.3">
      <c r="A664" s="230"/>
      <c r="E664" s="231"/>
      <c r="G664" s="230"/>
      <c r="K664" s="231"/>
    </row>
    <row r="665" spans="1:11" x14ac:dyDescent="0.3">
      <c r="A665" s="230"/>
      <c r="E665" s="231"/>
      <c r="G665" s="230"/>
      <c r="K665" s="231"/>
    </row>
    <row r="666" spans="1:11" x14ac:dyDescent="0.3">
      <c r="A666" s="230"/>
      <c r="E666" s="231"/>
      <c r="G666" s="230"/>
      <c r="K666" s="231"/>
    </row>
    <row r="667" spans="1:11" x14ac:dyDescent="0.3">
      <c r="A667" s="230"/>
      <c r="E667" s="231"/>
      <c r="G667" s="230"/>
      <c r="K667" s="231"/>
    </row>
    <row r="668" spans="1:11" x14ac:dyDescent="0.3">
      <c r="A668" s="230"/>
      <c r="E668" s="231"/>
      <c r="G668" s="230"/>
      <c r="K668" s="231"/>
    </row>
    <row r="669" spans="1:11" x14ac:dyDescent="0.3">
      <c r="A669" s="230"/>
      <c r="E669" s="231"/>
      <c r="G669" s="230"/>
      <c r="K669" s="231"/>
    </row>
    <row r="670" spans="1:11" x14ac:dyDescent="0.3">
      <c r="A670" s="230"/>
      <c r="E670" s="231"/>
      <c r="G670" s="230"/>
      <c r="K670" s="231"/>
    </row>
    <row r="671" spans="1:11" x14ac:dyDescent="0.3">
      <c r="A671" s="230"/>
      <c r="E671" s="231"/>
      <c r="G671" s="230"/>
      <c r="K671" s="231"/>
    </row>
    <row r="672" spans="1:11" x14ac:dyDescent="0.3">
      <c r="A672" s="230"/>
      <c r="E672" s="231"/>
      <c r="G672" s="230"/>
      <c r="K672" s="231"/>
    </row>
    <row r="673" spans="1:11" ht="17.25" thickBot="1" x14ac:dyDescent="0.35">
      <c r="A673" s="265"/>
      <c r="B673" s="266"/>
      <c r="C673" s="266"/>
      <c r="D673" s="266"/>
      <c r="E673" s="267"/>
      <c r="G673" s="265"/>
      <c r="H673" s="266"/>
      <c r="I673" s="266"/>
      <c r="J673" s="266"/>
      <c r="K673" s="267"/>
    </row>
    <row r="675" spans="1:11" ht="17.25" thickBot="1" x14ac:dyDescent="0.35"/>
    <row r="676" spans="1:11" ht="54" x14ac:dyDescent="0.3">
      <c r="A676" s="281" t="s">
        <v>237</v>
      </c>
      <c r="B676" s="282" t="s">
        <v>238</v>
      </c>
      <c r="C676" s="282" t="s">
        <v>239</v>
      </c>
      <c r="D676" s="282" t="s">
        <v>240</v>
      </c>
      <c r="E676" s="283" t="s">
        <v>241</v>
      </c>
      <c r="F676" s="120"/>
      <c r="G676" s="281" t="s">
        <v>237</v>
      </c>
      <c r="H676" s="282" t="s">
        <v>238</v>
      </c>
      <c r="I676" s="282" t="s">
        <v>239</v>
      </c>
      <c r="J676" s="282" t="s">
        <v>240</v>
      </c>
      <c r="K676" s="283" t="s">
        <v>241</v>
      </c>
    </row>
    <row r="677" spans="1:11" ht="18.75" x14ac:dyDescent="0.3">
      <c r="A677" s="268" t="s">
        <v>100</v>
      </c>
      <c r="B677" s="236">
        <f>AVERAGE(B678:B681)</f>
        <v>2.8979166666666667</v>
      </c>
      <c r="C677" s="236">
        <f>AVERAGE(C678:C681)</f>
        <v>2.979772727272727</v>
      </c>
      <c r="D677" s="236">
        <f>AVERAGE(D678:D681)</f>
        <v>2.7629032258064514</v>
      </c>
      <c r="E677" s="236">
        <f>AVERAGE(E678:E681)</f>
        <v>2.7144736842105264</v>
      </c>
      <c r="G677" s="268" t="s">
        <v>100</v>
      </c>
      <c r="H677" s="236">
        <f>AVERAGE(H678:H681)</f>
        <v>3.6597222222222223</v>
      </c>
      <c r="I677" s="236">
        <f>AVERAGE(I678:I681)</f>
        <v>3.7215909090909092</v>
      </c>
      <c r="J677" s="236">
        <f>AVERAGE(J678:J681)</f>
        <v>3.3322580645161293</v>
      </c>
      <c r="K677" s="236">
        <f>AVERAGE(K678:K681)</f>
        <v>3.2552631578947371</v>
      </c>
    </row>
    <row r="678" spans="1:11" ht="18.75" x14ac:dyDescent="0.3">
      <c r="A678" s="264" t="s">
        <v>333</v>
      </c>
      <c r="B678" s="229">
        <v>3.7027777777777779</v>
      </c>
      <c r="C678" s="229">
        <v>4.3868181818181817</v>
      </c>
      <c r="D678" s="229">
        <v>3.8903225806451611</v>
      </c>
      <c r="E678" s="246">
        <v>3.2789473684210524</v>
      </c>
      <c r="G678" s="264" t="s">
        <v>333</v>
      </c>
      <c r="H678" s="272">
        <v>3.9166666666666665</v>
      </c>
      <c r="I678" s="272">
        <v>3.5227272727272734</v>
      </c>
      <c r="J678" s="272">
        <v>3.6838709677419357</v>
      </c>
      <c r="K678" s="273">
        <v>3.3894736842105266</v>
      </c>
    </row>
    <row r="679" spans="1:11" ht="18.75" x14ac:dyDescent="0.3">
      <c r="A679" s="264" t="s">
        <v>167</v>
      </c>
      <c r="B679" s="237">
        <v>0</v>
      </c>
      <c r="C679" s="237">
        <v>0</v>
      </c>
      <c r="D679" s="237">
        <v>0</v>
      </c>
      <c r="E679" s="238">
        <v>0</v>
      </c>
      <c r="G679" s="264" t="s">
        <v>167</v>
      </c>
      <c r="H679" s="272">
        <v>2.9722222222222223</v>
      </c>
      <c r="I679" s="272">
        <v>3.5454545454545454</v>
      </c>
      <c r="J679" s="272">
        <v>3.3870967741935485</v>
      </c>
      <c r="K679" s="273">
        <v>2.8947368421052633</v>
      </c>
    </row>
    <row r="680" spans="1:11" ht="18.75" x14ac:dyDescent="0.3">
      <c r="A680" s="264" t="s">
        <v>334</v>
      </c>
      <c r="B680" s="229">
        <v>3.9444444444444446</v>
      </c>
      <c r="C680" s="229">
        <v>3.5322727272727268</v>
      </c>
      <c r="D680" s="229">
        <v>3.225806451612903</v>
      </c>
      <c r="E680" s="246">
        <v>3.6315789473684212</v>
      </c>
      <c r="G680" s="264" t="s">
        <v>334</v>
      </c>
      <c r="H680" s="272">
        <v>3.8888888888888888</v>
      </c>
      <c r="I680" s="272">
        <v>3.8181818181818183</v>
      </c>
      <c r="J680" s="272">
        <v>2.3225806451612905</v>
      </c>
      <c r="K680" s="273">
        <v>2.7894736842105261</v>
      </c>
    </row>
    <row r="681" spans="1:11" ht="18.75" x14ac:dyDescent="0.3">
      <c r="A681" s="264" t="s">
        <v>146</v>
      </c>
      <c r="B681" s="229">
        <v>3.9444444444444446</v>
      </c>
      <c r="C681" s="229">
        <v>4</v>
      </c>
      <c r="D681" s="229">
        <v>3.935483870967742</v>
      </c>
      <c r="E681" s="246">
        <v>3.9473684210526314</v>
      </c>
      <c r="G681" s="264" t="s">
        <v>146</v>
      </c>
      <c r="H681" s="272">
        <v>3.8611111111111112</v>
      </c>
      <c r="I681" s="272">
        <v>4</v>
      </c>
      <c r="J681" s="272">
        <v>3.935483870967742</v>
      </c>
      <c r="K681" s="273">
        <v>3.9473684210526314</v>
      </c>
    </row>
    <row r="682" spans="1:11" x14ac:dyDescent="0.3">
      <c r="A682" s="230"/>
      <c r="E682" s="231"/>
      <c r="G682" s="230"/>
      <c r="K682" s="231"/>
    </row>
    <row r="683" spans="1:11" x14ac:dyDescent="0.3">
      <c r="A683" s="230"/>
      <c r="E683" s="231"/>
      <c r="G683" s="230"/>
      <c r="K683" s="231"/>
    </row>
    <row r="684" spans="1:11" x14ac:dyDescent="0.3">
      <c r="A684" s="230"/>
      <c r="E684" s="231"/>
      <c r="G684" s="230"/>
      <c r="K684" s="231"/>
    </row>
    <row r="685" spans="1:11" x14ac:dyDescent="0.3">
      <c r="A685" s="230"/>
      <c r="E685" s="231"/>
      <c r="G685" s="230"/>
      <c r="K685" s="231"/>
    </row>
    <row r="686" spans="1:11" x14ac:dyDescent="0.3">
      <c r="A686" s="230"/>
      <c r="E686" s="231"/>
      <c r="G686" s="230"/>
      <c r="K686" s="231"/>
    </row>
    <row r="687" spans="1:11" x14ac:dyDescent="0.3">
      <c r="A687" s="230"/>
      <c r="E687" s="231"/>
      <c r="G687" s="230"/>
      <c r="K687" s="231"/>
    </row>
    <row r="688" spans="1:11" x14ac:dyDescent="0.3">
      <c r="A688" s="230"/>
      <c r="E688" s="231"/>
      <c r="G688" s="230"/>
      <c r="K688" s="231"/>
    </row>
    <row r="689" spans="1:11" x14ac:dyDescent="0.3">
      <c r="A689" s="230"/>
      <c r="E689" s="231"/>
      <c r="G689" s="230"/>
      <c r="K689" s="231"/>
    </row>
    <row r="690" spans="1:11" x14ac:dyDescent="0.3">
      <c r="A690" s="230"/>
      <c r="E690" s="231"/>
      <c r="G690" s="230"/>
      <c r="K690" s="231"/>
    </row>
    <row r="691" spans="1:11" x14ac:dyDescent="0.3">
      <c r="A691" s="230"/>
      <c r="E691" s="231"/>
      <c r="G691" s="230"/>
      <c r="K691" s="231"/>
    </row>
    <row r="692" spans="1:11" x14ac:dyDescent="0.3">
      <c r="A692" s="230"/>
      <c r="E692" s="231"/>
      <c r="G692" s="230"/>
      <c r="K692" s="231"/>
    </row>
    <row r="693" spans="1:11" x14ac:dyDescent="0.3">
      <c r="A693" s="230"/>
      <c r="E693" s="231"/>
      <c r="G693" s="230"/>
      <c r="K693" s="231"/>
    </row>
    <row r="694" spans="1:11" x14ac:dyDescent="0.3">
      <c r="A694" s="230"/>
      <c r="E694" s="231"/>
      <c r="G694" s="230"/>
      <c r="K694" s="231"/>
    </row>
    <row r="695" spans="1:11" x14ac:dyDescent="0.3">
      <c r="A695" s="230"/>
      <c r="E695" s="231"/>
      <c r="G695" s="230"/>
      <c r="K695" s="231"/>
    </row>
    <row r="696" spans="1:11" x14ac:dyDescent="0.3">
      <c r="A696" s="230"/>
      <c r="E696" s="231"/>
      <c r="G696" s="230"/>
      <c r="K696" s="231"/>
    </row>
    <row r="697" spans="1:11" x14ac:dyDescent="0.3">
      <c r="A697" s="230"/>
      <c r="E697" s="231"/>
      <c r="G697" s="230"/>
      <c r="K697" s="231"/>
    </row>
    <row r="698" spans="1:11" x14ac:dyDescent="0.3">
      <c r="A698" s="230"/>
      <c r="E698" s="231"/>
      <c r="G698" s="230"/>
      <c r="K698" s="231"/>
    </row>
    <row r="699" spans="1:11" x14ac:dyDescent="0.3">
      <c r="A699" s="230"/>
      <c r="E699" s="231"/>
      <c r="G699" s="230"/>
      <c r="K699" s="231"/>
    </row>
    <row r="700" spans="1:11" x14ac:dyDescent="0.3">
      <c r="A700" s="230"/>
      <c r="E700" s="231"/>
      <c r="G700" s="230"/>
      <c r="K700" s="231"/>
    </row>
    <row r="701" spans="1:11" x14ac:dyDescent="0.3">
      <c r="A701" s="230"/>
      <c r="E701" s="231"/>
      <c r="G701" s="230"/>
      <c r="K701" s="231"/>
    </row>
    <row r="702" spans="1:11" ht="17.25" thickBot="1" x14ac:dyDescent="0.35">
      <c r="A702" s="265"/>
      <c r="B702" s="266"/>
      <c r="C702" s="266"/>
      <c r="D702" s="266"/>
      <c r="E702" s="267"/>
      <c r="G702" s="265"/>
      <c r="H702" s="266"/>
      <c r="I702" s="266"/>
      <c r="J702" s="266"/>
      <c r="K702" s="267"/>
    </row>
    <row r="704" spans="1:11" ht="17.25" thickBot="1" x14ac:dyDescent="0.35"/>
    <row r="705" spans="1:11" ht="54" x14ac:dyDescent="0.3">
      <c r="A705" s="281" t="s">
        <v>237</v>
      </c>
      <c r="B705" s="282" t="s">
        <v>238</v>
      </c>
      <c r="C705" s="282" t="s">
        <v>239</v>
      </c>
      <c r="D705" s="282" t="s">
        <v>240</v>
      </c>
      <c r="E705" s="283" t="s">
        <v>241</v>
      </c>
      <c r="F705" s="120"/>
      <c r="G705" s="281" t="s">
        <v>237</v>
      </c>
      <c r="H705" s="282" t="s">
        <v>238</v>
      </c>
      <c r="I705" s="282" t="s">
        <v>239</v>
      </c>
      <c r="J705" s="282" t="s">
        <v>240</v>
      </c>
      <c r="K705" s="283" t="s">
        <v>241</v>
      </c>
    </row>
    <row r="706" spans="1:11" ht="18.75" x14ac:dyDescent="0.3">
      <c r="A706" s="251" t="s">
        <v>335</v>
      </c>
      <c r="B706" s="236">
        <f>AVERAGE(B707:B708)</f>
        <v>3.1035714285714286</v>
      </c>
      <c r="C706" s="236">
        <f>AVERAGE(C707:C708)</f>
        <v>2.4318181818181817</v>
      </c>
      <c r="D706" s="236">
        <f>AVERAGE(D707:D708)</f>
        <v>2.8870967741935485</v>
      </c>
      <c r="E706" s="247">
        <f>AVERAGE(E707:E708)</f>
        <v>2.7631578947368425</v>
      </c>
      <c r="G706" s="251" t="s">
        <v>335</v>
      </c>
      <c r="H706" s="236">
        <f>AVERAGE(H707:H708)</f>
        <v>2.7829365079365083</v>
      </c>
      <c r="I706" s="236">
        <f>AVERAGE(I707:I708)</f>
        <v>2.8636363636363638</v>
      </c>
      <c r="J706" s="236">
        <f>AVERAGE(J707:J708)</f>
        <v>3.032258064516129</v>
      </c>
      <c r="K706" s="247">
        <f>AVERAGE(K707:K708)</f>
        <v>2.8157894736842106</v>
      </c>
    </row>
    <row r="707" spans="1:11" ht="18.75" x14ac:dyDescent="0.3">
      <c r="A707" s="264" t="s">
        <v>336</v>
      </c>
      <c r="B707" s="229">
        <v>3.4571428571428573</v>
      </c>
      <c r="C707" s="219">
        <v>2.7272727272727271</v>
      </c>
      <c r="D707" s="219">
        <v>3.5161290322580645</v>
      </c>
      <c r="E707" s="220">
        <v>2.8947368421052633</v>
      </c>
      <c r="G707" s="264" t="s">
        <v>336</v>
      </c>
      <c r="H707" s="229">
        <v>3.3714285714285714</v>
      </c>
      <c r="I707" s="219">
        <v>2.9090909090909092</v>
      </c>
      <c r="J707" s="219">
        <v>3.4193548387096775</v>
      </c>
      <c r="K707" s="220">
        <v>2.8947368421052633</v>
      </c>
    </row>
    <row r="708" spans="1:11" ht="18.75" x14ac:dyDescent="0.3">
      <c r="A708" s="264" t="s">
        <v>337</v>
      </c>
      <c r="B708" s="229">
        <v>2.75</v>
      </c>
      <c r="C708" s="219">
        <v>2.1363636363636362</v>
      </c>
      <c r="D708" s="219">
        <v>2.2580645161290325</v>
      </c>
      <c r="E708" s="220">
        <v>2.6315789473684212</v>
      </c>
      <c r="G708" s="264" t="s">
        <v>337</v>
      </c>
      <c r="H708" s="229">
        <v>2.1944444444444446</v>
      </c>
      <c r="I708" s="219">
        <v>2.8181818181818183</v>
      </c>
      <c r="J708" s="219">
        <v>2.6451612903225805</v>
      </c>
      <c r="K708" s="220">
        <v>2.736842105263158</v>
      </c>
    </row>
    <row r="709" spans="1:11" x14ac:dyDescent="0.3">
      <c r="A709" s="230"/>
      <c r="E709" s="231"/>
      <c r="G709" s="230"/>
      <c r="K709" s="231"/>
    </row>
    <row r="710" spans="1:11" x14ac:dyDescent="0.3">
      <c r="A710" s="230"/>
      <c r="E710" s="231"/>
      <c r="G710" s="230"/>
      <c r="K710" s="231"/>
    </row>
    <row r="711" spans="1:11" x14ac:dyDescent="0.3">
      <c r="A711" s="230"/>
      <c r="E711" s="231"/>
      <c r="G711" s="230"/>
      <c r="K711" s="231"/>
    </row>
    <row r="712" spans="1:11" x14ac:dyDescent="0.3">
      <c r="A712" s="230"/>
      <c r="E712" s="231"/>
      <c r="G712" s="230"/>
      <c r="K712" s="231"/>
    </row>
    <row r="713" spans="1:11" x14ac:dyDescent="0.3">
      <c r="A713" s="230"/>
      <c r="E713" s="231"/>
      <c r="G713" s="230"/>
      <c r="K713" s="231"/>
    </row>
    <row r="714" spans="1:11" x14ac:dyDescent="0.3">
      <c r="A714" s="230"/>
      <c r="E714" s="231"/>
      <c r="G714" s="230"/>
      <c r="K714" s="231"/>
    </row>
    <row r="715" spans="1:11" x14ac:dyDescent="0.3">
      <c r="A715" s="230"/>
      <c r="E715" s="231"/>
      <c r="G715" s="230"/>
      <c r="K715" s="231"/>
    </row>
    <row r="716" spans="1:11" x14ac:dyDescent="0.3">
      <c r="A716" s="230"/>
      <c r="E716" s="231"/>
      <c r="G716" s="230"/>
      <c r="K716" s="231"/>
    </row>
    <row r="717" spans="1:11" x14ac:dyDescent="0.3">
      <c r="A717" s="230"/>
      <c r="E717" s="231"/>
      <c r="G717" s="230"/>
      <c r="K717" s="231"/>
    </row>
    <row r="718" spans="1:11" x14ac:dyDescent="0.3">
      <c r="A718" s="230"/>
      <c r="E718" s="231"/>
      <c r="G718" s="230"/>
      <c r="K718" s="231"/>
    </row>
    <row r="719" spans="1:11" x14ac:dyDescent="0.3">
      <c r="A719" s="230"/>
      <c r="E719" s="231"/>
      <c r="G719" s="230"/>
      <c r="K719" s="231"/>
    </row>
    <row r="720" spans="1:11" x14ac:dyDescent="0.3">
      <c r="A720" s="230"/>
      <c r="E720" s="231"/>
      <c r="G720" s="230"/>
      <c r="K720" s="231"/>
    </row>
    <row r="721" spans="1:11" x14ac:dyDescent="0.3">
      <c r="A721" s="230"/>
      <c r="E721" s="231"/>
      <c r="G721" s="230"/>
      <c r="K721" s="231"/>
    </row>
    <row r="722" spans="1:11" x14ac:dyDescent="0.3">
      <c r="A722" s="230"/>
      <c r="E722" s="231"/>
      <c r="G722" s="230"/>
      <c r="K722" s="231"/>
    </row>
    <row r="723" spans="1:11" x14ac:dyDescent="0.3">
      <c r="A723" s="230"/>
      <c r="E723" s="231"/>
      <c r="G723" s="230"/>
      <c r="K723" s="231"/>
    </row>
    <row r="724" spans="1:11" x14ac:dyDescent="0.3">
      <c r="A724" s="230"/>
      <c r="E724" s="231"/>
      <c r="G724" s="230"/>
      <c r="K724" s="231"/>
    </row>
    <row r="725" spans="1:11" x14ac:dyDescent="0.3">
      <c r="A725" s="230"/>
      <c r="E725" s="231"/>
      <c r="G725" s="230"/>
      <c r="K725" s="231"/>
    </row>
    <row r="726" spans="1:11" x14ac:dyDescent="0.3">
      <c r="A726" s="230"/>
      <c r="E726" s="231"/>
      <c r="G726" s="230"/>
      <c r="K726" s="231"/>
    </row>
    <row r="727" spans="1:11" x14ac:dyDescent="0.3">
      <c r="A727" s="230"/>
      <c r="E727" s="231"/>
      <c r="G727" s="230"/>
      <c r="K727" s="231"/>
    </row>
    <row r="728" spans="1:11" x14ac:dyDescent="0.3">
      <c r="A728" s="230"/>
      <c r="E728" s="231"/>
      <c r="G728" s="230"/>
      <c r="K728" s="231"/>
    </row>
    <row r="729" spans="1:11" x14ac:dyDescent="0.3">
      <c r="A729" s="230"/>
      <c r="E729" s="231"/>
      <c r="G729" s="230"/>
      <c r="K729" s="231"/>
    </row>
    <row r="730" spans="1:11" ht="17.25" thickBot="1" x14ac:dyDescent="0.35">
      <c r="A730" s="265"/>
      <c r="B730" s="266"/>
      <c r="C730" s="266"/>
      <c r="D730" s="266"/>
      <c r="E730" s="267"/>
      <c r="G730" s="265"/>
      <c r="H730" s="266"/>
      <c r="I730" s="266"/>
      <c r="J730" s="266"/>
      <c r="K730" s="267"/>
    </row>
    <row r="732" spans="1:11" ht="17.25" thickBot="1" x14ac:dyDescent="0.35"/>
    <row r="733" spans="1:11" ht="54" x14ac:dyDescent="0.3">
      <c r="A733" s="281" t="s">
        <v>237</v>
      </c>
      <c r="B733" s="282" t="s">
        <v>238</v>
      </c>
      <c r="C733" s="282" t="s">
        <v>239</v>
      </c>
      <c r="D733" s="282" t="s">
        <v>240</v>
      </c>
      <c r="E733" s="283" t="s">
        <v>241</v>
      </c>
      <c r="F733" s="120"/>
      <c r="G733" s="281" t="s">
        <v>237</v>
      </c>
      <c r="H733" s="282" t="s">
        <v>238</v>
      </c>
      <c r="I733" s="282" t="s">
        <v>239</v>
      </c>
      <c r="J733" s="282" t="s">
        <v>240</v>
      </c>
      <c r="K733" s="283" t="s">
        <v>241</v>
      </c>
    </row>
    <row r="734" spans="1:11" ht="18.75" x14ac:dyDescent="0.3">
      <c r="A734" s="268" t="s">
        <v>50</v>
      </c>
      <c r="B734" s="236">
        <f>AVERAGE(B735:B739)</f>
        <v>3.0388888888888888</v>
      </c>
      <c r="C734" s="236">
        <f t="shared" ref="C734:E734" si="30">AVERAGE(C735:C739)</f>
        <v>2.8272727272727272</v>
      </c>
      <c r="D734" s="236">
        <f t="shared" si="30"/>
        <v>3.0580645161290319</v>
      </c>
      <c r="E734" s="236">
        <f t="shared" si="30"/>
        <v>2.9578947368421051</v>
      </c>
      <c r="G734" s="268" t="s">
        <v>50</v>
      </c>
      <c r="H734" s="236">
        <f>AVERAGE(H735:H739)</f>
        <v>3.083333333333333</v>
      </c>
      <c r="I734" s="236">
        <f t="shared" ref="I734:K734" si="31">AVERAGE(I735:I739)</f>
        <v>2.709090909090909</v>
      </c>
      <c r="J734" s="236">
        <f t="shared" si="31"/>
        <v>3.0903225806451617</v>
      </c>
      <c r="K734" s="236">
        <f t="shared" si="31"/>
        <v>3.1157894736842104</v>
      </c>
    </row>
    <row r="735" spans="1:11" ht="18.75" x14ac:dyDescent="0.3">
      <c r="A735" s="264" t="s">
        <v>177</v>
      </c>
      <c r="B735" s="229">
        <v>3.2222222222222223</v>
      </c>
      <c r="C735" s="229">
        <v>2.7272727272727271</v>
      </c>
      <c r="D735" s="229">
        <v>2.4516129032258065</v>
      </c>
      <c r="E735" s="246">
        <v>2.6842105263157894</v>
      </c>
      <c r="G735" s="264" t="s">
        <v>177</v>
      </c>
      <c r="H735" s="229">
        <v>3.4722222222222223</v>
      </c>
      <c r="I735" s="229">
        <v>2.9090909090909092</v>
      </c>
      <c r="J735" s="229">
        <v>2.967741935483871</v>
      </c>
      <c r="K735" s="246">
        <v>3.2105263157894739</v>
      </c>
    </row>
    <row r="736" spans="1:11" ht="18.75" x14ac:dyDescent="0.3">
      <c r="A736" s="264" t="s">
        <v>338</v>
      </c>
      <c r="B736" s="229">
        <v>2.9722222222222223</v>
      </c>
      <c r="C736" s="229">
        <v>2.7272727272727271</v>
      </c>
      <c r="D736" s="229">
        <v>3.3870967741935485</v>
      </c>
      <c r="E736" s="246">
        <v>3.3157894736842106</v>
      </c>
      <c r="G736" s="264" t="s">
        <v>338</v>
      </c>
      <c r="H736" s="229">
        <v>2.7222222222222223</v>
      </c>
      <c r="I736" s="229">
        <v>2.3181818181818183</v>
      </c>
      <c r="J736" s="229">
        <v>3</v>
      </c>
      <c r="K736" s="246">
        <v>3.0526315789473686</v>
      </c>
    </row>
    <row r="737" spans="1:11" ht="18.75" x14ac:dyDescent="0.3">
      <c r="A737" s="264" t="s">
        <v>339</v>
      </c>
      <c r="B737" s="229">
        <v>3.0555555555555554</v>
      </c>
      <c r="C737" s="229">
        <v>2.7272727272727271</v>
      </c>
      <c r="D737" s="229">
        <v>3.225806451612903</v>
      </c>
      <c r="E737" s="246">
        <v>3.0526315789473686</v>
      </c>
      <c r="G737" s="264" t="s">
        <v>339</v>
      </c>
      <c r="H737" s="229">
        <v>3.0555555555555554</v>
      </c>
      <c r="I737" s="229">
        <v>2.7272727272727271</v>
      </c>
      <c r="J737" s="229">
        <v>3.2580645161290325</v>
      </c>
      <c r="K737" s="246">
        <v>3.1052631578947367</v>
      </c>
    </row>
    <row r="738" spans="1:11" ht="18.75" x14ac:dyDescent="0.3">
      <c r="A738" s="264" t="s">
        <v>340</v>
      </c>
      <c r="B738" s="229">
        <v>2.75</v>
      </c>
      <c r="C738" s="229">
        <v>3.0909090909090908</v>
      </c>
      <c r="D738" s="229">
        <v>3</v>
      </c>
      <c r="E738" s="246">
        <v>2.6842105263157894</v>
      </c>
      <c r="G738" s="264" t="s">
        <v>340</v>
      </c>
      <c r="H738" s="229">
        <v>2.9722222222222223</v>
      </c>
      <c r="I738" s="229">
        <v>2.7272727272727271</v>
      </c>
      <c r="J738" s="229">
        <v>3</v>
      </c>
      <c r="K738" s="246">
        <v>3.1578947368421053</v>
      </c>
    </row>
    <row r="739" spans="1:11" ht="18.75" x14ac:dyDescent="0.3">
      <c r="A739" s="264" t="s">
        <v>341</v>
      </c>
      <c r="B739" s="229">
        <v>3.1944444444444446</v>
      </c>
      <c r="C739" s="229">
        <v>2.8636363636363638</v>
      </c>
      <c r="D739" s="229">
        <v>3.225806451612903</v>
      </c>
      <c r="E739" s="246">
        <v>3.0526315789473686</v>
      </c>
      <c r="G739" s="264" t="s">
        <v>341</v>
      </c>
      <c r="H739" s="229">
        <v>3.1944444444444446</v>
      </c>
      <c r="I739" s="229">
        <v>2.8636363636363638</v>
      </c>
      <c r="J739" s="229">
        <v>3.225806451612903</v>
      </c>
      <c r="K739" s="246">
        <v>3.0526315789473686</v>
      </c>
    </row>
    <row r="740" spans="1:11" x14ac:dyDescent="0.3">
      <c r="A740" s="230"/>
      <c r="E740" s="231"/>
      <c r="G740" s="230"/>
      <c r="K740" s="231"/>
    </row>
    <row r="741" spans="1:11" x14ac:dyDescent="0.3">
      <c r="A741" s="230"/>
      <c r="E741" s="231"/>
      <c r="G741" s="230"/>
      <c r="K741" s="231"/>
    </row>
    <row r="742" spans="1:11" x14ac:dyDescent="0.3">
      <c r="A742" s="230"/>
      <c r="E742" s="231"/>
      <c r="G742" s="230"/>
      <c r="K742" s="231"/>
    </row>
    <row r="743" spans="1:11" x14ac:dyDescent="0.3">
      <c r="A743" s="230"/>
      <c r="E743" s="231"/>
      <c r="G743" s="230"/>
      <c r="K743" s="231"/>
    </row>
    <row r="744" spans="1:11" x14ac:dyDescent="0.3">
      <c r="A744" s="230"/>
      <c r="E744" s="231"/>
      <c r="G744" s="230"/>
      <c r="K744" s="231"/>
    </row>
    <row r="745" spans="1:11" x14ac:dyDescent="0.3">
      <c r="A745" s="230"/>
      <c r="E745" s="231"/>
      <c r="G745" s="230"/>
      <c r="K745" s="231"/>
    </row>
    <row r="746" spans="1:11" x14ac:dyDescent="0.3">
      <c r="A746" s="230"/>
      <c r="E746" s="231"/>
      <c r="G746" s="230"/>
      <c r="K746" s="231"/>
    </row>
    <row r="747" spans="1:11" x14ac:dyDescent="0.3">
      <c r="A747" s="230"/>
      <c r="E747" s="231"/>
      <c r="G747" s="230"/>
      <c r="K747" s="231"/>
    </row>
    <row r="748" spans="1:11" x14ac:dyDescent="0.3">
      <c r="A748" s="230"/>
      <c r="E748" s="231"/>
      <c r="G748" s="230"/>
      <c r="K748" s="231"/>
    </row>
    <row r="749" spans="1:11" x14ac:dyDescent="0.3">
      <c r="A749" s="230"/>
      <c r="E749" s="231"/>
      <c r="G749" s="230"/>
      <c r="K749" s="231"/>
    </row>
    <row r="750" spans="1:11" x14ac:dyDescent="0.3">
      <c r="A750" s="230"/>
      <c r="E750" s="231"/>
      <c r="G750" s="230"/>
      <c r="K750" s="231"/>
    </row>
    <row r="751" spans="1:11" x14ac:dyDescent="0.3">
      <c r="A751" s="230"/>
      <c r="E751" s="231"/>
      <c r="G751" s="230"/>
      <c r="K751" s="231"/>
    </row>
    <row r="752" spans="1:11" x14ac:dyDescent="0.3">
      <c r="A752" s="230"/>
      <c r="E752" s="231"/>
      <c r="G752" s="230"/>
      <c r="K752" s="231"/>
    </row>
    <row r="753" spans="1:11" x14ac:dyDescent="0.3">
      <c r="A753" s="230"/>
      <c r="E753" s="231"/>
      <c r="G753" s="230"/>
      <c r="K753" s="231"/>
    </row>
    <row r="754" spans="1:11" x14ac:dyDescent="0.3">
      <c r="A754" s="230"/>
      <c r="E754" s="231"/>
      <c r="G754" s="230"/>
      <c r="K754" s="231"/>
    </row>
    <row r="755" spans="1:11" x14ac:dyDescent="0.3">
      <c r="A755" s="230"/>
      <c r="E755" s="231"/>
      <c r="G755" s="230"/>
      <c r="K755" s="231"/>
    </row>
    <row r="756" spans="1:11" x14ac:dyDescent="0.3">
      <c r="A756" s="230"/>
      <c r="E756" s="231"/>
      <c r="G756" s="230"/>
      <c r="K756" s="231"/>
    </row>
    <row r="757" spans="1:11" x14ac:dyDescent="0.3">
      <c r="A757" s="230"/>
      <c r="E757" s="231"/>
      <c r="G757" s="230"/>
      <c r="K757" s="231"/>
    </row>
    <row r="758" spans="1:11" x14ac:dyDescent="0.3">
      <c r="A758" s="230"/>
      <c r="E758" s="231"/>
      <c r="G758" s="230"/>
      <c r="K758" s="231"/>
    </row>
    <row r="759" spans="1:11" ht="17.25" thickBot="1" x14ac:dyDescent="0.35">
      <c r="A759" s="265"/>
      <c r="B759" s="266"/>
      <c r="C759" s="266"/>
      <c r="D759" s="266"/>
      <c r="E759" s="267"/>
      <c r="G759" s="265"/>
      <c r="H759" s="266"/>
      <c r="I759" s="266"/>
      <c r="J759" s="266"/>
      <c r="K759" s="267"/>
    </row>
    <row r="760" spans="1:11" ht="17.25" thickBot="1" x14ac:dyDescent="0.35"/>
    <row r="761" spans="1:11" ht="54" x14ac:dyDescent="0.3">
      <c r="A761" s="281" t="s">
        <v>237</v>
      </c>
      <c r="B761" s="282" t="s">
        <v>238</v>
      </c>
      <c r="C761" s="282" t="s">
        <v>239</v>
      </c>
      <c r="D761" s="282" t="s">
        <v>240</v>
      </c>
      <c r="E761" s="283" t="s">
        <v>241</v>
      </c>
      <c r="F761" s="120"/>
      <c r="G761" s="281" t="s">
        <v>237</v>
      </c>
      <c r="H761" s="282" t="s">
        <v>238</v>
      </c>
      <c r="I761" s="282" t="s">
        <v>239</v>
      </c>
      <c r="J761" s="282" t="s">
        <v>240</v>
      </c>
      <c r="K761" s="283" t="s">
        <v>241</v>
      </c>
    </row>
    <row r="762" spans="1:11" ht="18.75" x14ac:dyDescent="0.3">
      <c r="A762" s="268" t="s">
        <v>168</v>
      </c>
      <c r="B762" s="236">
        <f>AVERAGE(B763:B770)</f>
        <v>2.906382275132275</v>
      </c>
      <c r="C762" s="236">
        <f>AVERAGE(C763:C770)</f>
        <v>2.699659090909091</v>
      </c>
      <c r="D762" s="236">
        <f>AVERAGE(D763:D770)</f>
        <v>2.653225806451613</v>
      </c>
      <c r="E762" s="236">
        <f>AVERAGE(E763:E770)</f>
        <v>2.625</v>
      </c>
      <c r="G762" s="268" t="s">
        <v>168</v>
      </c>
      <c r="H762" s="236">
        <f>AVERAGE(H763:H770)</f>
        <v>2.4237433862433861</v>
      </c>
      <c r="I762" s="236">
        <f>AVERAGE(I763:I770)</f>
        <v>2.3068181818181821</v>
      </c>
      <c r="J762" s="236">
        <f>AVERAGE(J763:J770)</f>
        <v>2.354838709677419</v>
      </c>
      <c r="K762" s="236">
        <f>AVERAGE(K763:K770)</f>
        <v>2.2960526315789473</v>
      </c>
    </row>
    <row r="763" spans="1:11" ht="18.75" x14ac:dyDescent="0.3">
      <c r="A763" s="264" t="s">
        <v>342</v>
      </c>
      <c r="B763" s="229">
        <v>3.5555555555555554</v>
      </c>
      <c r="C763" s="219">
        <v>3.6686363636363635</v>
      </c>
      <c r="D763" s="219">
        <v>2.935483870967742</v>
      </c>
      <c r="E763" s="220">
        <v>2.8421052631578947</v>
      </c>
      <c r="G763" s="264" t="s">
        <v>342</v>
      </c>
      <c r="H763" s="229">
        <v>3.6388888888888888</v>
      </c>
      <c r="I763" s="219">
        <v>3.7272727272727271</v>
      </c>
      <c r="J763" s="219">
        <v>3.3225806451612905</v>
      </c>
      <c r="K763" s="220">
        <v>3.3684210526315788</v>
      </c>
    </row>
    <row r="764" spans="1:11" ht="18.75" x14ac:dyDescent="0.3">
      <c r="A764" s="264" t="s">
        <v>343</v>
      </c>
      <c r="B764" s="229">
        <v>2.9722222222222223</v>
      </c>
      <c r="C764" s="219">
        <v>2.5909090909090908</v>
      </c>
      <c r="D764" s="219">
        <v>2.6451612903225805</v>
      </c>
      <c r="E764" s="220">
        <v>2.8421052631578947</v>
      </c>
      <c r="G764" s="264" t="s">
        <v>343</v>
      </c>
      <c r="H764" s="229">
        <v>2.8333333333333335</v>
      </c>
      <c r="I764" s="219">
        <v>2.5909090909090908</v>
      </c>
      <c r="J764" s="219">
        <v>2.6129032258064515</v>
      </c>
      <c r="K764" s="220">
        <v>2.8421052631578947</v>
      </c>
    </row>
    <row r="765" spans="1:11" ht="18.75" x14ac:dyDescent="0.3">
      <c r="A765" s="264" t="s">
        <v>236</v>
      </c>
      <c r="B765" s="229">
        <v>3.0833333333333335</v>
      </c>
      <c r="C765" s="219">
        <v>3.0650000000000004</v>
      </c>
      <c r="D765" s="219">
        <v>3.2580645161290325</v>
      </c>
      <c r="E765" s="220">
        <v>3</v>
      </c>
      <c r="G765" s="264" t="s">
        <v>236</v>
      </c>
      <c r="H765" s="229">
        <v>3</v>
      </c>
      <c r="I765" s="219">
        <v>2.7727272727272729</v>
      </c>
      <c r="J765" s="219">
        <v>3.096774193548387</v>
      </c>
      <c r="K765" s="220">
        <v>2.4736842105263159</v>
      </c>
    </row>
    <row r="766" spans="1:11" ht="18.75" x14ac:dyDescent="0.3">
      <c r="A766" s="263" t="s">
        <v>344</v>
      </c>
      <c r="B766" s="229">
        <v>3.6388888888888888</v>
      </c>
      <c r="C766" s="219">
        <v>3.1363636363636362</v>
      </c>
      <c r="D766" s="219">
        <v>3.4838709677419355</v>
      </c>
      <c r="E766" s="220">
        <v>3.6315789473684212</v>
      </c>
      <c r="G766" s="263" t="s">
        <v>344</v>
      </c>
      <c r="H766" s="229">
        <v>3.6944444444444446</v>
      </c>
      <c r="I766" s="219">
        <v>3.6363636363636362</v>
      </c>
      <c r="J766" s="219">
        <v>3.6774193548387095</v>
      </c>
      <c r="K766" s="220">
        <v>3.6315789473684212</v>
      </c>
    </row>
    <row r="767" spans="1:11" ht="18.75" x14ac:dyDescent="0.3">
      <c r="A767" s="264" t="s">
        <v>345</v>
      </c>
      <c r="B767" s="229">
        <v>2.907407407407407</v>
      </c>
      <c r="C767" s="219">
        <v>2.7727272727272729</v>
      </c>
      <c r="D767" s="219">
        <v>2.5483870967741935</v>
      </c>
      <c r="E767" s="220">
        <v>2.6315789473684212</v>
      </c>
      <c r="G767" s="264" t="s">
        <v>345</v>
      </c>
      <c r="H767" s="229">
        <v>2.8518518518518516</v>
      </c>
      <c r="I767" s="219">
        <v>2.6363636363636362</v>
      </c>
      <c r="J767" s="219">
        <v>2.5161290322580645</v>
      </c>
      <c r="K767" s="220">
        <v>2.6842105263157894</v>
      </c>
    </row>
    <row r="768" spans="1:11" ht="18.75" x14ac:dyDescent="0.3">
      <c r="A768" s="264" t="s">
        <v>169</v>
      </c>
      <c r="B768" s="229">
        <v>0</v>
      </c>
      <c r="C768" s="219">
        <v>0</v>
      </c>
      <c r="D768" s="219">
        <v>0</v>
      </c>
      <c r="E768" s="220">
        <v>0</v>
      </c>
      <c r="G768" s="264" t="s">
        <v>169</v>
      </c>
      <c r="H768" s="237">
        <v>0</v>
      </c>
      <c r="I768" s="237">
        <v>0</v>
      </c>
      <c r="J768" s="237">
        <v>0</v>
      </c>
      <c r="K768" s="238">
        <v>0</v>
      </c>
    </row>
    <row r="769" spans="1:11" ht="18.75" x14ac:dyDescent="0.3">
      <c r="A769" s="264" t="s">
        <v>346</v>
      </c>
      <c r="B769" s="229">
        <v>3.3714285714285714</v>
      </c>
      <c r="C769" s="219">
        <v>2.9090909090909092</v>
      </c>
      <c r="D769" s="219">
        <v>3.4193548387096775</v>
      </c>
      <c r="E769" s="220">
        <v>3</v>
      </c>
      <c r="G769" s="264" t="s">
        <v>346</v>
      </c>
      <c r="H769" s="229">
        <v>3.3714285714285714</v>
      </c>
      <c r="I769" s="219">
        <v>3.0909090909090908</v>
      </c>
      <c r="J769" s="219">
        <v>3.6129032258064515</v>
      </c>
      <c r="K769" s="220">
        <v>3.3684210526315788</v>
      </c>
    </row>
    <row r="770" spans="1:11" ht="18.75" x14ac:dyDescent="0.3">
      <c r="A770" s="264" t="s">
        <v>347</v>
      </c>
      <c r="B770" s="229">
        <v>3.7222222222222223</v>
      </c>
      <c r="C770" s="219">
        <v>3.4545454545454546</v>
      </c>
      <c r="D770" s="219">
        <v>2.935483870967742</v>
      </c>
      <c r="E770" s="220">
        <v>3.0526315789473686</v>
      </c>
      <c r="G770" s="264" t="s">
        <v>347</v>
      </c>
      <c r="H770" s="237">
        <v>0</v>
      </c>
      <c r="I770" s="237">
        <v>0</v>
      </c>
      <c r="J770" s="237">
        <v>0</v>
      </c>
      <c r="K770" s="238">
        <v>0</v>
      </c>
    </row>
    <row r="771" spans="1:11" ht="18.75" x14ac:dyDescent="0.3">
      <c r="A771" s="269"/>
      <c r="B771" s="222"/>
      <c r="C771" s="223"/>
      <c r="D771" s="223"/>
      <c r="E771" s="224"/>
      <c r="G771" s="269"/>
      <c r="H771" s="222"/>
      <c r="I771" s="223"/>
      <c r="J771" s="223"/>
      <c r="K771" s="224"/>
    </row>
    <row r="772" spans="1:11" x14ac:dyDescent="0.3">
      <c r="A772" s="230"/>
      <c r="E772" s="231"/>
      <c r="G772" s="230"/>
      <c r="K772" s="231"/>
    </row>
    <row r="773" spans="1:11" x14ac:dyDescent="0.3">
      <c r="A773" s="230"/>
      <c r="E773" s="231"/>
      <c r="G773" s="230"/>
      <c r="K773" s="231"/>
    </row>
    <row r="774" spans="1:11" x14ac:dyDescent="0.3">
      <c r="A774" s="230"/>
      <c r="E774" s="231"/>
      <c r="G774" s="230"/>
      <c r="K774" s="231"/>
    </row>
    <row r="775" spans="1:11" x14ac:dyDescent="0.3">
      <c r="A775" s="230"/>
      <c r="E775" s="231"/>
      <c r="G775" s="230"/>
      <c r="K775" s="231"/>
    </row>
    <row r="776" spans="1:11" x14ac:dyDescent="0.3">
      <c r="A776" s="230"/>
      <c r="E776" s="231"/>
      <c r="G776" s="230"/>
      <c r="K776" s="231"/>
    </row>
    <row r="777" spans="1:11" x14ac:dyDescent="0.3">
      <c r="A777" s="230"/>
      <c r="E777" s="231"/>
      <c r="G777" s="230"/>
      <c r="K777" s="231"/>
    </row>
    <row r="778" spans="1:11" x14ac:dyDescent="0.3">
      <c r="A778" s="230"/>
      <c r="E778" s="231"/>
      <c r="G778" s="230"/>
      <c r="K778" s="231"/>
    </row>
    <row r="779" spans="1:11" x14ac:dyDescent="0.3">
      <c r="A779" s="230"/>
      <c r="E779" s="231"/>
      <c r="G779" s="230"/>
      <c r="K779" s="231"/>
    </row>
    <row r="780" spans="1:11" x14ac:dyDescent="0.3">
      <c r="A780" s="230"/>
      <c r="E780" s="231"/>
      <c r="G780" s="230"/>
      <c r="K780" s="231"/>
    </row>
    <row r="781" spans="1:11" x14ac:dyDescent="0.3">
      <c r="A781" s="230"/>
      <c r="E781" s="231"/>
      <c r="G781" s="230"/>
      <c r="K781" s="231"/>
    </row>
    <row r="782" spans="1:11" x14ac:dyDescent="0.3">
      <c r="A782" s="230"/>
      <c r="E782" s="231"/>
      <c r="G782" s="230"/>
      <c r="K782" s="231"/>
    </row>
    <row r="783" spans="1:11" x14ac:dyDescent="0.3">
      <c r="A783" s="230"/>
      <c r="E783" s="231"/>
      <c r="G783" s="230"/>
      <c r="K783" s="231"/>
    </row>
    <row r="784" spans="1:11" x14ac:dyDescent="0.3">
      <c r="A784" s="230"/>
      <c r="E784" s="231"/>
      <c r="G784" s="230"/>
      <c r="K784" s="231"/>
    </row>
    <row r="785" spans="1:11" x14ac:dyDescent="0.3">
      <c r="A785" s="230"/>
      <c r="E785" s="231"/>
      <c r="G785" s="230"/>
      <c r="K785" s="231"/>
    </row>
    <row r="786" spans="1:11" x14ac:dyDescent="0.3">
      <c r="A786" s="230"/>
      <c r="E786" s="231"/>
      <c r="G786" s="230"/>
      <c r="K786" s="231"/>
    </row>
    <row r="787" spans="1:11" x14ac:dyDescent="0.3">
      <c r="A787" s="230"/>
      <c r="E787" s="231"/>
      <c r="G787" s="230"/>
      <c r="K787" s="231"/>
    </row>
    <row r="788" spans="1:11" x14ac:dyDescent="0.3">
      <c r="A788" s="230"/>
      <c r="E788" s="231"/>
      <c r="G788" s="230"/>
      <c r="K788" s="231"/>
    </row>
    <row r="789" spans="1:11" ht="17.25" thickBot="1" x14ac:dyDescent="0.35">
      <c r="A789" s="265"/>
      <c r="B789" s="266"/>
      <c r="C789" s="266"/>
      <c r="D789" s="266"/>
      <c r="E789" s="267"/>
      <c r="G789" s="265"/>
      <c r="H789" s="266"/>
      <c r="I789" s="266"/>
      <c r="J789" s="266"/>
      <c r="K789" s="267"/>
    </row>
    <row r="790" spans="1:11" ht="17.25" thickBot="1" x14ac:dyDescent="0.35"/>
    <row r="791" spans="1:11" ht="54" x14ac:dyDescent="0.3">
      <c r="A791" s="281" t="s">
        <v>237</v>
      </c>
      <c r="B791" s="282" t="s">
        <v>238</v>
      </c>
      <c r="C791" s="282" t="s">
        <v>239</v>
      </c>
      <c r="D791" s="282" t="s">
        <v>240</v>
      </c>
      <c r="E791" s="283" t="s">
        <v>241</v>
      </c>
      <c r="F791" s="120"/>
      <c r="G791" s="281" t="s">
        <v>237</v>
      </c>
      <c r="H791" s="282" t="s">
        <v>238</v>
      </c>
      <c r="I791" s="282" t="s">
        <v>239</v>
      </c>
      <c r="J791" s="282" t="s">
        <v>240</v>
      </c>
      <c r="K791" s="283" t="s">
        <v>241</v>
      </c>
    </row>
    <row r="792" spans="1:11" ht="18.75" x14ac:dyDescent="0.3">
      <c r="A792" s="268" t="s">
        <v>103</v>
      </c>
      <c r="B792" s="236">
        <f>AVERAGE(B793:B794)</f>
        <v>3.125</v>
      </c>
      <c r="C792" s="236">
        <f>AVERAGE(C793:C794)</f>
        <v>3.2888636363636361</v>
      </c>
      <c r="D792" s="236">
        <f>AVERAGE(D793:D794)</f>
        <v>3.064516129032258</v>
      </c>
      <c r="E792" s="247">
        <f>AVERAGE(E793:E794)</f>
        <v>3</v>
      </c>
      <c r="G792" s="268" t="s">
        <v>103</v>
      </c>
      <c r="H792" s="236">
        <f>AVERAGE(H793:H794)</f>
        <v>3.291666666666667</v>
      </c>
      <c r="I792" s="236">
        <f>AVERAGE(I793:I794)</f>
        <v>3.2045454545454546</v>
      </c>
      <c r="J792" s="236">
        <f>AVERAGE(J793:J794)</f>
        <v>3.129032258064516</v>
      </c>
      <c r="K792" s="247">
        <f>AVERAGE(K793:K794)</f>
        <v>3.1052631578947367</v>
      </c>
    </row>
    <row r="793" spans="1:11" ht="18.75" x14ac:dyDescent="0.3">
      <c r="A793" s="264" t="s">
        <v>207</v>
      </c>
      <c r="B793" s="229">
        <v>2.7222222222222223</v>
      </c>
      <c r="C793" s="229">
        <v>2.6818181818181817</v>
      </c>
      <c r="D793" s="229">
        <v>2.2903225806451615</v>
      </c>
      <c r="E793" s="246">
        <v>2.3157894736842106</v>
      </c>
      <c r="G793" s="264" t="s">
        <v>207</v>
      </c>
      <c r="H793" s="229">
        <v>2.8611111111111112</v>
      </c>
      <c r="I793" s="229">
        <v>2.5</v>
      </c>
      <c r="J793" s="229">
        <v>2.4516129032258065</v>
      </c>
      <c r="K793" s="246">
        <v>2.5263157894736841</v>
      </c>
    </row>
    <row r="794" spans="1:11" ht="18.75" x14ac:dyDescent="0.3">
      <c r="A794" s="264" t="s">
        <v>348</v>
      </c>
      <c r="B794" s="229">
        <v>3.5277777777777777</v>
      </c>
      <c r="C794" s="229">
        <v>3.8959090909090905</v>
      </c>
      <c r="D794" s="229">
        <v>3.838709677419355</v>
      </c>
      <c r="E794" s="246">
        <v>3.6842105263157894</v>
      </c>
      <c r="G794" s="264" t="s">
        <v>348</v>
      </c>
      <c r="H794" s="229">
        <v>3.7222222222222223</v>
      </c>
      <c r="I794" s="229">
        <v>3.9090909090909092</v>
      </c>
      <c r="J794" s="229">
        <v>3.806451612903226</v>
      </c>
      <c r="K794" s="246">
        <v>3.6842105263157894</v>
      </c>
    </row>
    <row r="795" spans="1:11" x14ac:dyDescent="0.3">
      <c r="A795" s="230"/>
      <c r="E795" s="231"/>
      <c r="G795" s="230"/>
      <c r="K795" s="231"/>
    </row>
    <row r="796" spans="1:11" x14ac:dyDescent="0.3">
      <c r="A796" s="230"/>
      <c r="E796" s="231"/>
      <c r="G796" s="230"/>
      <c r="K796" s="231"/>
    </row>
    <row r="797" spans="1:11" x14ac:dyDescent="0.3">
      <c r="A797" s="230"/>
      <c r="E797" s="231"/>
      <c r="G797" s="230"/>
      <c r="K797" s="231"/>
    </row>
    <row r="798" spans="1:11" x14ac:dyDescent="0.3">
      <c r="A798" s="230"/>
      <c r="E798" s="231"/>
      <c r="G798" s="230"/>
      <c r="K798" s="231"/>
    </row>
    <row r="799" spans="1:11" x14ac:dyDescent="0.3">
      <c r="A799" s="230"/>
      <c r="E799" s="231"/>
      <c r="G799" s="230"/>
      <c r="K799" s="231"/>
    </row>
    <row r="800" spans="1:11" x14ac:dyDescent="0.3">
      <c r="A800" s="230"/>
      <c r="E800" s="231"/>
      <c r="G800" s="230"/>
      <c r="K800" s="231"/>
    </row>
    <row r="801" spans="1:11" x14ac:dyDescent="0.3">
      <c r="A801" s="230"/>
      <c r="E801" s="231"/>
      <c r="G801" s="230"/>
      <c r="K801" s="231"/>
    </row>
    <row r="802" spans="1:11" x14ac:dyDescent="0.3">
      <c r="A802" s="230"/>
      <c r="E802" s="231"/>
      <c r="G802" s="230"/>
      <c r="K802" s="231"/>
    </row>
    <row r="803" spans="1:11" x14ac:dyDescent="0.3">
      <c r="A803" s="230"/>
      <c r="E803" s="231"/>
      <c r="G803" s="230"/>
      <c r="K803" s="231"/>
    </row>
    <row r="804" spans="1:11" x14ac:dyDescent="0.3">
      <c r="A804" s="230"/>
      <c r="E804" s="231"/>
      <c r="G804" s="230"/>
      <c r="K804" s="231"/>
    </row>
    <row r="805" spans="1:11" x14ac:dyDescent="0.3">
      <c r="A805" s="230"/>
      <c r="E805" s="231"/>
      <c r="G805" s="230"/>
      <c r="K805" s="231"/>
    </row>
    <row r="806" spans="1:11" x14ac:dyDescent="0.3">
      <c r="A806" s="230"/>
      <c r="E806" s="231"/>
      <c r="G806" s="230"/>
      <c r="K806" s="231"/>
    </row>
    <row r="807" spans="1:11" x14ac:dyDescent="0.3">
      <c r="A807" s="230"/>
      <c r="E807" s="231"/>
      <c r="G807" s="230"/>
      <c r="K807" s="231"/>
    </row>
    <row r="808" spans="1:11" x14ac:dyDescent="0.3">
      <c r="A808" s="230"/>
      <c r="E808" s="231"/>
      <c r="G808" s="230"/>
      <c r="K808" s="231"/>
    </row>
    <row r="809" spans="1:11" x14ac:dyDescent="0.3">
      <c r="A809" s="230"/>
      <c r="E809" s="231"/>
      <c r="G809" s="230"/>
      <c r="K809" s="231"/>
    </row>
    <row r="810" spans="1:11" x14ac:dyDescent="0.3">
      <c r="A810" s="230"/>
      <c r="E810" s="231"/>
      <c r="G810" s="230"/>
      <c r="K810" s="231"/>
    </row>
    <row r="811" spans="1:11" x14ac:dyDescent="0.3">
      <c r="A811" s="230"/>
      <c r="E811" s="231"/>
      <c r="G811" s="230"/>
      <c r="K811" s="231"/>
    </row>
    <row r="812" spans="1:11" x14ac:dyDescent="0.3">
      <c r="A812" s="230"/>
      <c r="E812" s="231"/>
      <c r="G812" s="230"/>
      <c r="K812" s="231"/>
    </row>
    <row r="813" spans="1:11" x14ac:dyDescent="0.3">
      <c r="A813" s="230"/>
      <c r="E813" s="231"/>
      <c r="G813" s="230"/>
      <c r="K813" s="231"/>
    </row>
    <row r="814" spans="1:11" x14ac:dyDescent="0.3">
      <c r="A814" s="230"/>
      <c r="E814" s="231"/>
      <c r="G814" s="230"/>
      <c r="K814" s="231"/>
    </row>
    <row r="815" spans="1:11" ht="17.25" thickBot="1" x14ac:dyDescent="0.35">
      <c r="A815" s="265"/>
      <c r="B815" s="266"/>
      <c r="C815" s="266"/>
      <c r="D815" s="266"/>
      <c r="E815" s="267"/>
      <c r="G815" s="265"/>
      <c r="H815" s="266"/>
      <c r="I815" s="266"/>
      <c r="J815" s="266"/>
      <c r="K815" s="267"/>
    </row>
    <row r="816" spans="1:11" ht="17.25" thickBot="1" x14ac:dyDescent="0.35"/>
    <row r="817" spans="1:11" ht="54" x14ac:dyDescent="0.3">
      <c r="A817" s="281" t="s">
        <v>237</v>
      </c>
      <c r="B817" s="282" t="s">
        <v>238</v>
      </c>
      <c r="C817" s="282" t="s">
        <v>239</v>
      </c>
      <c r="D817" s="282" t="s">
        <v>240</v>
      </c>
      <c r="E817" s="283" t="s">
        <v>241</v>
      </c>
      <c r="F817" s="120"/>
      <c r="G817" s="281" t="s">
        <v>237</v>
      </c>
      <c r="H817" s="282" t="s">
        <v>238</v>
      </c>
      <c r="I817" s="282" t="s">
        <v>239</v>
      </c>
      <c r="J817" s="282" t="s">
        <v>240</v>
      </c>
      <c r="K817" s="283" t="s">
        <v>241</v>
      </c>
    </row>
    <row r="818" spans="1:11" ht="18.75" x14ac:dyDescent="0.3">
      <c r="A818" s="251" t="s">
        <v>349</v>
      </c>
      <c r="B818" s="236">
        <f>AVERAGE(B819:B820)</f>
        <v>3.4962962962962965</v>
      </c>
      <c r="C818" s="236">
        <f t="shared" ref="C818:E818" si="32">AVERAGE(C819:C820)</f>
        <v>3.1947727272727269</v>
      </c>
      <c r="D818" s="236">
        <f t="shared" si="32"/>
        <v>3.3870967741935485</v>
      </c>
      <c r="E818" s="236">
        <f t="shared" si="32"/>
        <v>2.763157894736842</v>
      </c>
      <c r="G818" s="251" t="s">
        <v>349</v>
      </c>
      <c r="H818" s="236">
        <f>AVERAGE(H819:H820)</f>
        <v>3.2740740740740741</v>
      </c>
      <c r="I818" s="236">
        <f t="shared" ref="I818:K818" si="33">AVERAGE(I819:I820)</f>
        <v>2.9318181818181817</v>
      </c>
      <c r="J818" s="236">
        <f t="shared" si="33"/>
        <v>3.129032258064516</v>
      </c>
      <c r="K818" s="236">
        <f t="shared" si="33"/>
        <v>2.5789473684210527</v>
      </c>
    </row>
    <row r="819" spans="1:11" ht="18.75" x14ac:dyDescent="0.3">
      <c r="A819" s="264" t="s">
        <v>350</v>
      </c>
      <c r="B819" s="229">
        <v>3.592592592592593</v>
      </c>
      <c r="C819" s="219">
        <v>3.3895454545454542</v>
      </c>
      <c r="D819" s="219">
        <v>3.2903225806451615</v>
      </c>
      <c r="E819" s="220">
        <v>2.4210526315789473</v>
      </c>
      <c r="G819" s="264" t="s">
        <v>350</v>
      </c>
      <c r="H819" s="229">
        <v>3.1481481481481484</v>
      </c>
      <c r="I819" s="219">
        <v>2.8636363636363638</v>
      </c>
      <c r="J819" s="219">
        <v>2.774193548387097</v>
      </c>
      <c r="K819" s="220">
        <v>2.0526315789473686</v>
      </c>
    </row>
    <row r="820" spans="1:11" ht="18.75" x14ac:dyDescent="0.3">
      <c r="A820" s="264" t="s">
        <v>351</v>
      </c>
      <c r="B820" s="229">
        <v>3.4</v>
      </c>
      <c r="C820" s="219">
        <v>3</v>
      </c>
      <c r="D820" s="219">
        <v>3.4838709677419355</v>
      </c>
      <c r="E820" s="220">
        <v>3.1052631578947367</v>
      </c>
      <c r="G820" s="264" t="s">
        <v>351</v>
      </c>
      <c r="H820" s="229">
        <v>3.4</v>
      </c>
      <c r="I820" s="219">
        <v>3</v>
      </c>
      <c r="J820" s="219">
        <v>3.4838709677419355</v>
      </c>
      <c r="K820" s="220">
        <v>3.1052631578947367</v>
      </c>
    </row>
    <row r="821" spans="1:11" x14ac:dyDescent="0.3">
      <c r="A821" s="230"/>
      <c r="E821" s="231"/>
      <c r="G821" s="230"/>
      <c r="K821" s="231"/>
    </row>
    <row r="822" spans="1:11" x14ac:dyDescent="0.3">
      <c r="A822" s="230"/>
      <c r="E822" s="231"/>
      <c r="G822" s="230"/>
      <c r="K822" s="231"/>
    </row>
    <row r="823" spans="1:11" x14ac:dyDescent="0.3">
      <c r="A823" s="230"/>
      <c r="E823" s="231"/>
      <c r="G823" s="230"/>
      <c r="K823" s="231"/>
    </row>
    <row r="824" spans="1:11" x14ac:dyDescent="0.3">
      <c r="A824" s="230"/>
      <c r="E824" s="231"/>
      <c r="G824" s="230"/>
      <c r="K824" s="231"/>
    </row>
    <row r="825" spans="1:11" x14ac:dyDescent="0.3">
      <c r="A825" s="230"/>
      <c r="E825" s="231"/>
      <c r="G825" s="230"/>
      <c r="K825" s="231"/>
    </row>
    <row r="826" spans="1:11" x14ac:dyDescent="0.3">
      <c r="A826" s="230"/>
      <c r="E826" s="231"/>
      <c r="G826" s="230"/>
      <c r="K826" s="231"/>
    </row>
    <row r="827" spans="1:11" x14ac:dyDescent="0.3">
      <c r="A827" s="230"/>
      <c r="E827" s="231"/>
      <c r="G827" s="230"/>
      <c r="K827" s="231"/>
    </row>
    <row r="828" spans="1:11" x14ac:dyDescent="0.3">
      <c r="A828" s="230"/>
      <c r="E828" s="231"/>
      <c r="G828" s="230"/>
      <c r="K828" s="231"/>
    </row>
    <row r="829" spans="1:11" x14ac:dyDescent="0.3">
      <c r="A829" s="230"/>
      <c r="E829" s="231"/>
      <c r="G829" s="230"/>
      <c r="K829" s="231"/>
    </row>
    <row r="830" spans="1:11" x14ac:dyDescent="0.3">
      <c r="A830" s="230"/>
      <c r="E830" s="231"/>
      <c r="G830" s="230"/>
      <c r="K830" s="231"/>
    </row>
    <row r="831" spans="1:11" x14ac:dyDescent="0.3">
      <c r="A831" s="230"/>
      <c r="E831" s="231"/>
      <c r="G831" s="230"/>
      <c r="K831" s="231"/>
    </row>
    <row r="832" spans="1:11" x14ac:dyDescent="0.3">
      <c r="A832" s="230"/>
      <c r="E832" s="231"/>
      <c r="G832" s="230"/>
      <c r="K832" s="231"/>
    </row>
    <row r="833" spans="1:11" x14ac:dyDescent="0.3">
      <c r="A833" s="230"/>
      <c r="E833" s="231"/>
      <c r="G833" s="230"/>
      <c r="K833" s="231"/>
    </row>
    <row r="834" spans="1:11" x14ac:dyDescent="0.3">
      <c r="A834" s="230"/>
      <c r="E834" s="231"/>
      <c r="G834" s="230"/>
      <c r="K834" s="231"/>
    </row>
    <row r="835" spans="1:11" x14ac:dyDescent="0.3">
      <c r="A835" s="230"/>
      <c r="E835" s="231"/>
      <c r="G835" s="230"/>
      <c r="K835" s="231"/>
    </row>
    <row r="836" spans="1:11" x14ac:dyDescent="0.3">
      <c r="A836" s="230"/>
      <c r="E836" s="231"/>
      <c r="G836" s="230"/>
      <c r="K836" s="231"/>
    </row>
    <row r="837" spans="1:11" x14ac:dyDescent="0.3">
      <c r="A837" s="230"/>
      <c r="E837" s="231"/>
      <c r="G837" s="230"/>
      <c r="K837" s="231"/>
    </row>
    <row r="838" spans="1:11" x14ac:dyDescent="0.3">
      <c r="A838" s="230"/>
      <c r="E838" s="231"/>
      <c r="G838" s="230"/>
      <c r="K838" s="231"/>
    </row>
    <row r="839" spans="1:11" ht="17.25" thickBot="1" x14ac:dyDescent="0.35">
      <c r="A839" s="265"/>
      <c r="B839" s="266"/>
      <c r="C839" s="266"/>
      <c r="D839" s="266"/>
      <c r="E839" s="267"/>
      <c r="G839" s="265"/>
      <c r="H839" s="266"/>
      <c r="I839" s="266"/>
      <c r="J839" s="266"/>
      <c r="K839" s="267"/>
    </row>
    <row r="840" spans="1:11" ht="17.25" thickBot="1" x14ac:dyDescent="0.35"/>
    <row r="841" spans="1:11" ht="54" x14ac:dyDescent="0.3">
      <c r="A841" s="281" t="s">
        <v>237</v>
      </c>
      <c r="B841" s="282" t="s">
        <v>238</v>
      </c>
      <c r="C841" s="282" t="s">
        <v>239</v>
      </c>
      <c r="D841" s="282" t="s">
        <v>240</v>
      </c>
      <c r="E841" s="283" t="s">
        <v>241</v>
      </c>
      <c r="F841" s="120"/>
      <c r="G841" s="281" t="s">
        <v>237</v>
      </c>
      <c r="H841" s="282" t="s">
        <v>238</v>
      </c>
      <c r="I841" s="282" t="s">
        <v>239</v>
      </c>
      <c r="J841" s="282" t="s">
        <v>240</v>
      </c>
      <c r="K841" s="283" t="s">
        <v>241</v>
      </c>
    </row>
    <row r="842" spans="1:11" ht="18.75" x14ac:dyDescent="0.3">
      <c r="A842" s="268" t="s">
        <v>77</v>
      </c>
      <c r="B842" s="236">
        <f>AVERAGE(B843:B850)</f>
        <v>2.7951388888888893</v>
      </c>
      <c r="C842" s="236">
        <f>AVERAGE(C843:C850)</f>
        <v>2.9144886363636364</v>
      </c>
      <c r="D842" s="236">
        <f>AVERAGE(D843:D850)</f>
        <v>2.7338709677419355</v>
      </c>
      <c r="E842" s="236">
        <f>AVERAGE(E843:E850)</f>
        <v>2.513157894736842</v>
      </c>
      <c r="G842" s="268" t="s">
        <v>77</v>
      </c>
      <c r="H842" s="236">
        <f>AVERAGE(H843:H850)</f>
        <v>2.2806878306878309</v>
      </c>
      <c r="I842" s="236">
        <f>AVERAGE(I843:I850)</f>
        <v>2.3693181818181817</v>
      </c>
      <c r="J842" s="236">
        <f>AVERAGE(J843:J850)</f>
        <v>2.2661290322580645</v>
      </c>
      <c r="K842" s="236">
        <f>AVERAGE(K843:K850)</f>
        <v>2.0855263157894739</v>
      </c>
    </row>
    <row r="843" spans="1:11" ht="18.75" x14ac:dyDescent="0.3">
      <c r="A843" s="264" t="s">
        <v>352</v>
      </c>
      <c r="B843" s="229">
        <v>3.0277777777777777</v>
      </c>
      <c r="C843" s="229">
        <v>2.8181818181818183</v>
      </c>
      <c r="D843" s="229">
        <v>2.7419354838709675</v>
      </c>
      <c r="E843" s="246">
        <v>2.263157894736842</v>
      </c>
      <c r="G843" s="264" t="s">
        <v>352</v>
      </c>
      <c r="H843" s="229">
        <v>2.7129629629629628</v>
      </c>
      <c r="I843" s="229">
        <v>3.0454545454545454</v>
      </c>
      <c r="J843" s="229">
        <v>2.774193548387097</v>
      </c>
      <c r="K843" s="246">
        <v>2.8947368421052633</v>
      </c>
    </row>
    <row r="844" spans="1:11" ht="18.75" x14ac:dyDescent="0.3">
      <c r="A844" s="264" t="s">
        <v>353</v>
      </c>
      <c r="B844" s="229">
        <v>2.9722222222222223</v>
      </c>
      <c r="C844" s="229">
        <v>3.0259090909090904</v>
      </c>
      <c r="D844" s="229">
        <v>2.7096774193548385</v>
      </c>
      <c r="E844" s="246">
        <v>2.6842105263157894</v>
      </c>
      <c r="G844" s="264" t="s">
        <v>353</v>
      </c>
      <c r="H844" s="237">
        <v>0</v>
      </c>
      <c r="I844" s="237">
        <v>0</v>
      </c>
      <c r="J844" s="237">
        <v>0</v>
      </c>
      <c r="K844" s="238">
        <v>0</v>
      </c>
    </row>
    <row r="845" spans="1:11" ht="18.75" x14ac:dyDescent="0.3">
      <c r="A845" s="264" t="s">
        <v>128</v>
      </c>
      <c r="B845" s="229">
        <v>2.7777777777777777</v>
      </c>
      <c r="C845" s="229">
        <v>3.0886363636363638</v>
      </c>
      <c r="D845" s="229">
        <v>2.903225806451613</v>
      </c>
      <c r="E845" s="229">
        <v>2.9473684210526314</v>
      </c>
      <c r="G845" s="264" t="s">
        <v>128</v>
      </c>
      <c r="H845" s="229">
        <v>3.1666666666666665</v>
      </c>
      <c r="I845" s="229">
        <v>3.2727272727272729</v>
      </c>
      <c r="J845" s="229">
        <v>3.3225806451612905</v>
      </c>
      <c r="K845" s="229">
        <v>2.8947368421052633</v>
      </c>
    </row>
    <row r="846" spans="1:11" ht="18.75" x14ac:dyDescent="0.3">
      <c r="A846" s="263" t="s">
        <v>354</v>
      </c>
      <c r="B846" s="229">
        <v>3.0833333333333335</v>
      </c>
      <c r="C846" s="229">
        <v>3.0909090909090908</v>
      </c>
      <c r="D846" s="229">
        <v>3</v>
      </c>
      <c r="E846" s="246">
        <v>3.0526315789473686</v>
      </c>
      <c r="G846" s="263" t="s">
        <v>354</v>
      </c>
      <c r="H846" s="229">
        <v>3.3888888888888888</v>
      </c>
      <c r="I846" s="229">
        <v>3.1818181818181817</v>
      </c>
      <c r="J846" s="229">
        <v>2.903225806451613</v>
      </c>
      <c r="K846" s="246">
        <v>3</v>
      </c>
    </row>
    <row r="847" spans="1:11" ht="18.75" x14ac:dyDescent="0.3">
      <c r="A847" s="264" t="s">
        <v>105</v>
      </c>
      <c r="B847" s="229">
        <v>2.2222222222222223</v>
      </c>
      <c r="C847" s="229">
        <v>2.4090909090909092</v>
      </c>
      <c r="D847" s="229">
        <v>1.967741935483871</v>
      </c>
      <c r="E847" s="229">
        <v>1.9473684210526316</v>
      </c>
      <c r="G847" s="264" t="s">
        <v>105</v>
      </c>
      <c r="H847" s="237">
        <v>0</v>
      </c>
      <c r="I847" s="237">
        <v>0</v>
      </c>
      <c r="J847" s="237">
        <v>0</v>
      </c>
      <c r="K847" s="237">
        <v>0</v>
      </c>
    </row>
    <row r="848" spans="1:11" ht="18.75" x14ac:dyDescent="0.3">
      <c r="A848" s="264" t="s">
        <v>355</v>
      </c>
      <c r="B848" s="229">
        <v>3.2777777777777777</v>
      </c>
      <c r="C848" s="229">
        <v>3.4740909090909096</v>
      </c>
      <c r="D848" s="229">
        <v>3.193548387096774</v>
      </c>
      <c r="E848" s="246">
        <v>2.9473684210526314</v>
      </c>
      <c r="G848" s="264" t="s">
        <v>355</v>
      </c>
      <c r="H848" s="229">
        <v>2.9444444444444446</v>
      </c>
      <c r="I848" s="229">
        <v>3.2727272727272729</v>
      </c>
      <c r="J848" s="229">
        <v>3</v>
      </c>
      <c r="K848" s="246">
        <v>2.6842105263157894</v>
      </c>
    </row>
    <row r="849" spans="1:11" ht="18.75" x14ac:dyDescent="0.3">
      <c r="A849" s="264" t="s">
        <v>209</v>
      </c>
      <c r="B849" s="229">
        <v>2.0571428571428569</v>
      </c>
      <c r="C849" s="229">
        <v>2.5454545454545454</v>
      </c>
      <c r="D849" s="229">
        <v>2.3870967741935485</v>
      </c>
      <c r="E849" s="246">
        <v>2.0526315789473686</v>
      </c>
      <c r="G849" s="264" t="s">
        <v>209</v>
      </c>
      <c r="H849" s="229">
        <v>2.8611111111111112</v>
      </c>
      <c r="I849" s="229">
        <v>3.0454545454545454</v>
      </c>
      <c r="J849" s="229">
        <v>3.161290322580645</v>
      </c>
      <c r="K849" s="246">
        <v>2.5789473684210527</v>
      </c>
    </row>
    <row r="850" spans="1:11" ht="18.75" x14ac:dyDescent="0.3">
      <c r="A850" s="264" t="s">
        <v>213</v>
      </c>
      <c r="B850" s="229">
        <v>2.9428571428571431</v>
      </c>
      <c r="C850" s="229">
        <v>2.8636363636363638</v>
      </c>
      <c r="D850" s="229">
        <v>2.967741935483871</v>
      </c>
      <c r="E850" s="246">
        <v>2.2105263157894739</v>
      </c>
      <c r="G850" s="264" t="s">
        <v>213</v>
      </c>
      <c r="H850" s="229">
        <v>3.1714285714285713</v>
      </c>
      <c r="I850" s="229">
        <v>3.1363636363636362</v>
      </c>
      <c r="J850" s="229">
        <v>2.967741935483871</v>
      </c>
      <c r="K850" s="246">
        <v>2.6315789473684212</v>
      </c>
    </row>
    <row r="851" spans="1:11" x14ac:dyDescent="0.3">
      <c r="A851" s="230"/>
      <c r="E851" s="231"/>
      <c r="G851" s="230"/>
      <c r="K851" s="231"/>
    </row>
    <row r="852" spans="1:11" x14ac:dyDescent="0.3">
      <c r="A852" s="230"/>
      <c r="E852" s="231"/>
      <c r="G852" s="230"/>
      <c r="K852" s="231"/>
    </row>
    <row r="853" spans="1:11" x14ac:dyDescent="0.3">
      <c r="A853" s="230"/>
      <c r="E853" s="231"/>
      <c r="G853" s="230"/>
      <c r="K853" s="231"/>
    </row>
    <row r="854" spans="1:11" x14ac:dyDescent="0.3">
      <c r="A854" s="230"/>
      <c r="E854" s="231"/>
      <c r="G854" s="230"/>
      <c r="K854" s="231"/>
    </row>
    <row r="855" spans="1:11" x14ac:dyDescent="0.3">
      <c r="A855" s="230"/>
      <c r="E855" s="231"/>
      <c r="G855" s="230"/>
      <c r="K855" s="231"/>
    </row>
    <row r="856" spans="1:11" x14ac:dyDescent="0.3">
      <c r="A856" s="230"/>
      <c r="E856" s="231"/>
      <c r="G856" s="230"/>
      <c r="K856" s="231"/>
    </row>
    <row r="857" spans="1:11" x14ac:dyDescent="0.3">
      <c r="A857" s="230"/>
      <c r="E857" s="231"/>
      <c r="G857" s="230"/>
      <c r="K857" s="231"/>
    </row>
    <row r="858" spans="1:11" x14ac:dyDescent="0.3">
      <c r="A858" s="230"/>
      <c r="E858" s="231"/>
      <c r="G858" s="230"/>
      <c r="K858" s="231"/>
    </row>
    <row r="859" spans="1:11" x14ac:dyDescent="0.3">
      <c r="A859" s="230"/>
      <c r="E859" s="231"/>
      <c r="G859" s="230"/>
      <c r="K859" s="231"/>
    </row>
    <row r="860" spans="1:11" x14ac:dyDescent="0.3">
      <c r="A860" s="230"/>
      <c r="E860" s="231"/>
      <c r="G860" s="230"/>
      <c r="K860" s="231"/>
    </row>
    <row r="861" spans="1:11" x14ac:dyDescent="0.3">
      <c r="A861" s="230"/>
      <c r="E861" s="231"/>
      <c r="G861" s="230"/>
      <c r="K861" s="231"/>
    </row>
    <row r="862" spans="1:11" x14ac:dyDescent="0.3">
      <c r="A862" s="230"/>
      <c r="E862" s="231"/>
      <c r="G862" s="230"/>
      <c r="K862" s="231"/>
    </row>
    <row r="863" spans="1:11" x14ac:dyDescent="0.3">
      <c r="A863" s="230"/>
      <c r="E863" s="231"/>
      <c r="G863" s="230"/>
      <c r="K863" s="231"/>
    </row>
    <row r="864" spans="1:11" x14ac:dyDescent="0.3">
      <c r="A864" s="230"/>
      <c r="E864" s="231"/>
      <c r="G864" s="230"/>
      <c r="K864" s="231"/>
    </row>
    <row r="865" spans="1:11" x14ac:dyDescent="0.3">
      <c r="A865" s="230"/>
      <c r="E865" s="231"/>
      <c r="G865" s="230"/>
      <c r="K865" s="231"/>
    </row>
    <row r="866" spans="1:11" x14ac:dyDescent="0.3">
      <c r="A866" s="230"/>
      <c r="E866" s="231"/>
      <c r="G866" s="230"/>
      <c r="K866" s="231"/>
    </row>
    <row r="867" spans="1:11" x14ac:dyDescent="0.3">
      <c r="A867" s="230"/>
      <c r="E867" s="231"/>
      <c r="G867" s="230"/>
      <c r="K867" s="231"/>
    </row>
    <row r="868" spans="1:11" ht="17.25" thickBot="1" x14ac:dyDescent="0.35">
      <c r="A868" s="265"/>
      <c r="B868" s="266"/>
      <c r="C868" s="266"/>
      <c r="D868" s="266"/>
      <c r="E868" s="267"/>
      <c r="G868" s="265"/>
      <c r="H868" s="266"/>
      <c r="I868" s="266"/>
      <c r="J868" s="266"/>
      <c r="K868" s="267"/>
    </row>
    <row r="869" spans="1:11" ht="17.25" thickBot="1" x14ac:dyDescent="0.35"/>
    <row r="870" spans="1:11" ht="54" x14ac:dyDescent="0.3">
      <c r="A870" s="281" t="s">
        <v>237</v>
      </c>
      <c r="B870" s="282" t="s">
        <v>238</v>
      </c>
      <c r="C870" s="282" t="s">
        <v>239</v>
      </c>
      <c r="D870" s="282" t="s">
        <v>240</v>
      </c>
      <c r="E870" s="283" t="s">
        <v>241</v>
      </c>
      <c r="F870" s="120"/>
      <c r="G870" s="281" t="s">
        <v>237</v>
      </c>
      <c r="H870" s="282" t="s">
        <v>238</v>
      </c>
      <c r="I870" s="282" t="s">
        <v>239</v>
      </c>
      <c r="J870" s="282" t="s">
        <v>240</v>
      </c>
      <c r="K870" s="283" t="s">
        <v>241</v>
      </c>
    </row>
    <row r="871" spans="1:11" ht="18.75" x14ac:dyDescent="0.3">
      <c r="A871" s="268" t="s">
        <v>107</v>
      </c>
      <c r="B871" s="236">
        <f>AVERAGE(B872:B874)</f>
        <v>2.8796296296296298</v>
      </c>
      <c r="C871" s="236">
        <f t="shared" ref="C871:E871" si="34">AVERAGE(C872:C874)</f>
        <v>3.0086363636363633</v>
      </c>
      <c r="D871" s="236">
        <f t="shared" si="34"/>
        <v>2.7526881720430105</v>
      </c>
      <c r="E871" s="247">
        <f t="shared" si="34"/>
        <v>2.6842105263157894</v>
      </c>
      <c r="G871" s="268" t="s">
        <v>107</v>
      </c>
      <c r="H871" s="236">
        <f>AVERAGE(H872:H874)</f>
        <v>0</v>
      </c>
      <c r="I871" s="236">
        <f t="shared" ref="I871:K871" si="35">AVERAGE(I872:I874)</f>
        <v>0</v>
      </c>
      <c r="J871" s="236">
        <f t="shared" si="35"/>
        <v>0</v>
      </c>
      <c r="K871" s="247">
        <f t="shared" si="35"/>
        <v>0</v>
      </c>
    </row>
    <row r="872" spans="1:11" ht="18.75" x14ac:dyDescent="0.3">
      <c r="A872" s="264" t="s">
        <v>356</v>
      </c>
      <c r="B872" s="229">
        <v>3.0277777777777777</v>
      </c>
      <c r="C872" s="229">
        <v>3.5454545454545454</v>
      </c>
      <c r="D872" s="229">
        <v>2.7419354838709675</v>
      </c>
      <c r="E872" s="246">
        <v>3.0526315789473686</v>
      </c>
      <c r="G872" s="264" t="s">
        <v>356</v>
      </c>
      <c r="H872" s="237">
        <v>0</v>
      </c>
      <c r="I872" s="237">
        <v>0</v>
      </c>
      <c r="J872" s="237">
        <v>0</v>
      </c>
      <c r="K872" s="238">
        <v>0</v>
      </c>
    </row>
    <row r="873" spans="1:11" ht="18.75" x14ac:dyDescent="0.3">
      <c r="A873" s="264" t="s">
        <v>357</v>
      </c>
      <c r="B873" s="229">
        <v>3</v>
      </c>
      <c r="C873" s="229">
        <v>2.9349999999999996</v>
      </c>
      <c r="D873" s="229">
        <v>2.967741935483871</v>
      </c>
      <c r="E873" s="246">
        <v>2.4210526315789473</v>
      </c>
      <c r="G873" s="264" t="s">
        <v>357</v>
      </c>
      <c r="H873" s="237">
        <v>0</v>
      </c>
      <c r="I873" s="237">
        <v>0</v>
      </c>
      <c r="J873" s="237">
        <v>0</v>
      </c>
      <c r="K873" s="238">
        <v>0</v>
      </c>
    </row>
    <row r="874" spans="1:11" ht="18.75" x14ac:dyDescent="0.3">
      <c r="A874" s="264" t="s">
        <v>224</v>
      </c>
      <c r="B874" s="229">
        <v>2.6111111111111112</v>
      </c>
      <c r="C874" s="229">
        <v>2.5454545454545454</v>
      </c>
      <c r="D874" s="229">
        <v>2.5483870967741935</v>
      </c>
      <c r="E874" s="246">
        <v>2.5789473684210527</v>
      </c>
      <c r="G874" s="264" t="s">
        <v>224</v>
      </c>
      <c r="H874" s="237">
        <v>0</v>
      </c>
      <c r="I874" s="237">
        <v>0</v>
      </c>
      <c r="J874" s="237">
        <v>0</v>
      </c>
      <c r="K874" s="238">
        <v>0</v>
      </c>
    </row>
    <row r="875" spans="1:11" x14ac:dyDescent="0.3">
      <c r="A875" s="230"/>
      <c r="E875" s="231"/>
      <c r="G875" s="230"/>
      <c r="K875" s="231"/>
    </row>
    <row r="876" spans="1:11" x14ac:dyDescent="0.3">
      <c r="A876" s="230"/>
      <c r="E876" s="231"/>
      <c r="G876" s="230"/>
      <c r="K876" s="231"/>
    </row>
    <row r="877" spans="1:11" x14ac:dyDescent="0.3">
      <c r="A877" s="230"/>
      <c r="E877" s="231"/>
      <c r="G877" s="230"/>
      <c r="K877" s="231"/>
    </row>
    <row r="878" spans="1:11" x14ac:dyDescent="0.3">
      <c r="A878" s="230"/>
      <c r="E878" s="231"/>
      <c r="G878" s="230"/>
      <c r="K878" s="231"/>
    </row>
    <row r="879" spans="1:11" x14ac:dyDescent="0.3">
      <c r="A879" s="230"/>
      <c r="E879" s="231"/>
      <c r="G879" s="230"/>
      <c r="K879" s="231"/>
    </row>
    <row r="880" spans="1:11" x14ac:dyDescent="0.3">
      <c r="A880" s="230"/>
      <c r="E880" s="231"/>
      <c r="G880" s="230"/>
      <c r="K880" s="231"/>
    </row>
    <row r="881" spans="1:11" x14ac:dyDescent="0.3">
      <c r="A881" s="230"/>
      <c r="E881" s="231"/>
      <c r="G881" s="230"/>
      <c r="K881" s="231"/>
    </row>
    <row r="882" spans="1:11" x14ac:dyDescent="0.3">
      <c r="A882" s="230"/>
      <c r="E882" s="231"/>
      <c r="G882" s="230"/>
      <c r="K882" s="231"/>
    </row>
    <row r="883" spans="1:11" x14ac:dyDescent="0.3">
      <c r="A883" s="230"/>
      <c r="E883" s="231"/>
      <c r="G883" s="230"/>
      <c r="K883" s="231"/>
    </row>
    <row r="884" spans="1:11" x14ac:dyDescent="0.3">
      <c r="A884" s="230"/>
      <c r="E884" s="231"/>
      <c r="G884" s="230"/>
      <c r="K884" s="231"/>
    </row>
    <row r="885" spans="1:11" x14ac:dyDescent="0.3">
      <c r="A885" s="230"/>
      <c r="E885" s="231"/>
      <c r="G885" s="230"/>
      <c r="K885" s="231"/>
    </row>
    <row r="886" spans="1:11" x14ac:dyDescent="0.3">
      <c r="A886" s="230"/>
      <c r="E886" s="231"/>
      <c r="G886" s="230"/>
      <c r="K886" s="231"/>
    </row>
    <row r="887" spans="1:11" x14ac:dyDescent="0.3">
      <c r="A887" s="230"/>
      <c r="E887" s="231"/>
      <c r="G887" s="230"/>
      <c r="K887" s="231"/>
    </row>
    <row r="888" spans="1:11" x14ac:dyDescent="0.3">
      <c r="A888" s="230"/>
      <c r="E888" s="231"/>
      <c r="G888" s="230"/>
      <c r="K888" s="231"/>
    </row>
    <row r="889" spans="1:11" x14ac:dyDescent="0.3">
      <c r="A889" s="230"/>
      <c r="E889" s="231"/>
      <c r="G889" s="230"/>
      <c r="K889" s="231"/>
    </row>
    <row r="890" spans="1:11" x14ac:dyDescent="0.3">
      <c r="A890" s="230"/>
      <c r="E890" s="231"/>
      <c r="G890" s="230"/>
      <c r="K890" s="231"/>
    </row>
    <row r="891" spans="1:11" x14ac:dyDescent="0.3">
      <c r="A891" s="230"/>
      <c r="E891" s="231"/>
      <c r="G891" s="230"/>
      <c r="K891" s="231"/>
    </row>
    <row r="892" spans="1:11" x14ac:dyDescent="0.3">
      <c r="A892" s="230"/>
      <c r="E892" s="231"/>
      <c r="G892" s="230"/>
      <c r="K892" s="231"/>
    </row>
    <row r="893" spans="1:11" x14ac:dyDescent="0.3">
      <c r="A893" s="230"/>
      <c r="E893" s="231"/>
      <c r="G893" s="230"/>
      <c r="K893" s="231"/>
    </row>
    <row r="894" spans="1:11" x14ac:dyDescent="0.3">
      <c r="A894" s="230"/>
      <c r="E894" s="231"/>
      <c r="G894" s="230"/>
      <c r="K894" s="231"/>
    </row>
    <row r="895" spans="1:11" x14ac:dyDescent="0.3">
      <c r="A895" s="230"/>
      <c r="E895" s="231"/>
      <c r="G895" s="230"/>
      <c r="K895" s="231"/>
    </row>
    <row r="896" spans="1:11" ht="17.25" thickBot="1" x14ac:dyDescent="0.35">
      <c r="A896" s="265"/>
      <c r="B896" s="266"/>
      <c r="C896" s="266"/>
      <c r="D896" s="266"/>
      <c r="E896" s="267"/>
      <c r="G896" s="265"/>
      <c r="H896" s="266"/>
      <c r="I896" s="266"/>
      <c r="J896" s="266"/>
      <c r="K896" s="267"/>
    </row>
    <row r="897" spans="1:11" ht="17.25" thickBot="1" x14ac:dyDescent="0.35"/>
    <row r="898" spans="1:11" ht="54" x14ac:dyDescent="0.3">
      <c r="A898" s="281" t="s">
        <v>237</v>
      </c>
      <c r="B898" s="282" t="s">
        <v>238</v>
      </c>
      <c r="C898" s="282" t="s">
        <v>239</v>
      </c>
      <c r="D898" s="282" t="s">
        <v>240</v>
      </c>
      <c r="E898" s="283" t="s">
        <v>241</v>
      </c>
      <c r="F898" s="120"/>
      <c r="G898" s="281" t="s">
        <v>237</v>
      </c>
      <c r="H898" s="282" t="s">
        <v>238</v>
      </c>
      <c r="I898" s="282" t="s">
        <v>239</v>
      </c>
      <c r="J898" s="282" t="s">
        <v>240</v>
      </c>
      <c r="K898" s="283" t="s">
        <v>241</v>
      </c>
    </row>
    <row r="899" spans="1:11" ht="18.75" x14ac:dyDescent="0.3">
      <c r="A899" s="251" t="s">
        <v>358</v>
      </c>
      <c r="B899" s="236">
        <f>AVERAGE(B900:B904)</f>
        <v>2.411111111111111</v>
      </c>
      <c r="C899" s="236">
        <f t="shared" ref="C899:E899" si="36">AVERAGE(C900:C904)</f>
        <v>2.2987272727272723</v>
      </c>
      <c r="D899" s="236">
        <f t="shared" si="36"/>
        <v>2.3677419354838714</v>
      </c>
      <c r="E899" s="236">
        <f t="shared" si="36"/>
        <v>2.2210526315789472</v>
      </c>
      <c r="G899" s="251" t="s">
        <v>358</v>
      </c>
      <c r="H899" s="236">
        <f>AVERAGE(H900:H904)</f>
        <v>2.403888888888889</v>
      </c>
      <c r="I899" s="236">
        <f t="shared" ref="I899:K899" si="37">AVERAGE(I900:I904)</f>
        <v>2.2659090909090911</v>
      </c>
      <c r="J899" s="236">
        <f t="shared" si="37"/>
        <v>2.2228387096774194</v>
      </c>
      <c r="K899" s="236">
        <f t="shared" si="37"/>
        <v>2.2105263157894735</v>
      </c>
    </row>
    <row r="900" spans="1:11" ht="18.75" x14ac:dyDescent="0.3">
      <c r="A900" s="264" t="s">
        <v>359</v>
      </c>
      <c r="B900" s="229">
        <v>3.1388888888888888</v>
      </c>
      <c r="C900" s="229">
        <v>2.7272727272727271</v>
      </c>
      <c r="D900" s="229">
        <v>3.3870967741935485</v>
      </c>
      <c r="E900" s="246">
        <v>3.1578947368421053</v>
      </c>
      <c r="G900" s="264" t="s">
        <v>359</v>
      </c>
      <c r="H900" s="229">
        <v>3.3611111111111112</v>
      </c>
      <c r="I900" s="229">
        <v>2.7272727272727271</v>
      </c>
      <c r="J900" s="229">
        <v>3.3225806451612905</v>
      </c>
      <c r="K900" s="246">
        <v>3.0526315789473686</v>
      </c>
    </row>
    <row r="901" spans="1:11" ht="18.75" x14ac:dyDescent="0.3">
      <c r="A901" s="264" t="s">
        <v>129</v>
      </c>
      <c r="B901" s="237">
        <v>0</v>
      </c>
      <c r="C901" s="237">
        <v>0</v>
      </c>
      <c r="D901" s="237">
        <v>0</v>
      </c>
      <c r="E901" s="237">
        <v>0</v>
      </c>
      <c r="G901" s="264" t="s">
        <v>129</v>
      </c>
      <c r="H901" s="237">
        <v>0</v>
      </c>
      <c r="I901" s="237">
        <v>0</v>
      </c>
      <c r="J901" s="237">
        <v>0</v>
      </c>
      <c r="K901" s="237">
        <v>0</v>
      </c>
    </row>
    <row r="902" spans="1:11" ht="18.75" x14ac:dyDescent="0.3">
      <c r="A902" s="264" t="s">
        <v>360</v>
      </c>
      <c r="B902" s="229">
        <v>3.0833333333333335</v>
      </c>
      <c r="C902" s="229">
        <v>2.6818181818181817</v>
      </c>
      <c r="D902" s="229">
        <v>2.967741935483871</v>
      </c>
      <c r="E902" s="246">
        <v>2.5263157894736841</v>
      </c>
      <c r="G902" s="264" t="s">
        <v>360</v>
      </c>
      <c r="H902" s="229">
        <v>2.6027777777777774</v>
      </c>
      <c r="I902" s="229">
        <v>2.5568181818181812</v>
      </c>
      <c r="J902" s="229">
        <v>2.3077419354838713</v>
      </c>
      <c r="K902" s="246">
        <v>2.3684210526315788</v>
      </c>
    </row>
    <row r="903" spans="1:11" ht="18.75" x14ac:dyDescent="0.3">
      <c r="A903" s="264" t="s">
        <v>361</v>
      </c>
      <c r="B903" s="229">
        <v>2.7777777777777777</v>
      </c>
      <c r="C903" s="229">
        <v>2.8181818181818183</v>
      </c>
      <c r="D903" s="229">
        <v>2.7096774193548385</v>
      </c>
      <c r="E903" s="246">
        <v>2.4210526315789473</v>
      </c>
      <c r="G903" s="264" t="s">
        <v>361</v>
      </c>
      <c r="H903" s="229">
        <v>2.8055555555555554</v>
      </c>
      <c r="I903" s="229">
        <v>2.7727272727272729</v>
      </c>
      <c r="J903" s="229">
        <v>2.7096774193548385</v>
      </c>
      <c r="K903" s="246">
        <v>2.4210526315789473</v>
      </c>
    </row>
    <row r="904" spans="1:11" ht="18.75" x14ac:dyDescent="0.3">
      <c r="A904" s="264" t="s">
        <v>362</v>
      </c>
      <c r="B904" s="229">
        <v>3.0555555555555554</v>
      </c>
      <c r="C904" s="229">
        <v>3.2663636363636361</v>
      </c>
      <c r="D904" s="229">
        <v>2.774193548387097</v>
      </c>
      <c r="E904" s="246">
        <v>3</v>
      </c>
      <c r="G904" s="264" t="s">
        <v>362</v>
      </c>
      <c r="H904" s="229">
        <v>3.25</v>
      </c>
      <c r="I904" s="229">
        <v>3.2727272727272729</v>
      </c>
      <c r="J904" s="229">
        <v>2.774193548387097</v>
      </c>
      <c r="K904" s="246">
        <v>3.2105263157894739</v>
      </c>
    </row>
    <row r="905" spans="1:11" x14ac:dyDescent="0.3">
      <c r="A905" s="230"/>
      <c r="E905" s="231"/>
      <c r="G905" s="230"/>
      <c r="K905" s="231"/>
    </row>
    <row r="906" spans="1:11" x14ac:dyDescent="0.3">
      <c r="A906" s="230"/>
      <c r="E906" s="231"/>
      <c r="G906" s="230"/>
      <c r="K906" s="231"/>
    </row>
    <row r="907" spans="1:11" x14ac:dyDescent="0.3">
      <c r="A907" s="230"/>
      <c r="E907" s="231"/>
      <c r="G907" s="230"/>
      <c r="K907" s="231"/>
    </row>
    <row r="908" spans="1:11" x14ac:dyDescent="0.3">
      <c r="A908" s="230"/>
      <c r="E908" s="231"/>
      <c r="G908" s="230"/>
      <c r="K908" s="231"/>
    </row>
    <row r="909" spans="1:11" x14ac:dyDescent="0.3">
      <c r="A909" s="230"/>
      <c r="E909" s="231"/>
      <c r="G909" s="230"/>
      <c r="K909" s="231"/>
    </row>
    <row r="910" spans="1:11" x14ac:dyDescent="0.3">
      <c r="A910" s="230"/>
      <c r="E910" s="231"/>
      <c r="G910" s="230"/>
      <c r="K910" s="231"/>
    </row>
    <row r="911" spans="1:11" x14ac:dyDescent="0.3">
      <c r="A911" s="230"/>
      <c r="E911" s="231"/>
      <c r="G911" s="230"/>
      <c r="K911" s="231"/>
    </row>
    <row r="912" spans="1:11" x14ac:dyDescent="0.3">
      <c r="A912" s="230"/>
      <c r="E912" s="231"/>
      <c r="G912" s="230"/>
      <c r="K912" s="231"/>
    </row>
    <row r="913" spans="1:11" x14ac:dyDescent="0.3">
      <c r="A913" s="230"/>
      <c r="E913" s="231"/>
      <c r="G913" s="230"/>
      <c r="K913" s="231"/>
    </row>
    <row r="914" spans="1:11" x14ac:dyDescent="0.3">
      <c r="A914" s="230"/>
      <c r="E914" s="231"/>
      <c r="G914" s="230"/>
      <c r="K914" s="231"/>
    </row>
    <row r="915" spans="1:11" x14ac:dyDescent="0.3">
      <c r="A915" s="230"/>
      <c r="E915" s="231"/>
      <c r="G915" s="230"/>
      <c r="K915" s="231"/>
    </row>
    <row r="916" spans="1:11" x14ac:dyDescent="0.3">
      <c r="A916" s="230"/>
      <c r="E916" s="231"/>
      <c r="G916" s="230"/>
      <c r="K916" s="231"/>
    </row>
    <row r="917" spans="1:11" x14ac:dyDescent="0.3">
      <c r="A917" s="230"/>
      <c r="E917" s="231"/>
      <c r="G917" s="230"/>
      <c r="K917" s="231"/>
    </row>
    <row r="918" spans="1:11" x14ac:dyDescent="0.3">
      <c r="A918" s="230"/>
      <c r="E918" s="231"/>
      <c r="G918" s="230"/>
      <c r="K918" s="231"/>
    </row>
    <row r="919" spans="1:11" x14ac:dyDescent="0.3">
      <c r="A919" s="230"/>
      <c r="E919" s="231"/>
      <c r="G919" s="230"/>
      <c r="K919" s="231"/>
    </row>
    <row r="920" spans="1:11" x14ac:dyDescent="0.3">
      <c r="A920" s="230"/>
      <c r="E920" s="231"/>
      <c r="G920" s="230"/>
      <c r="K920" s="231"/>
    </row>
    <row r="921" spans="1:11" x14ac:dyDescent="0.3">
      <c r="A921" s="230"/>
      <c r="E921" s="231"/>
      <c r="G921" s="230"/>
      <c r="K921" s="231"/>
    </row>
    <row r="922" spans="1:11" x14ac:dyDescent="0.3">
      <c r="A922" s="230"/>
      <c r="E922" s="231"/>
      <c r="G922" s="230"/>
      <c r="K922" s="231"/>
    </row>
    <row r="923" spans="1:11" x14ac:dyDescent="0.3">
      <c r="A923" s="230"/>
      <c r="E923" s="231"/>
      <c r="G923" s="230"/>
      <c r="K923" s="231"/>
    </row>
    <row r="924" spans="1:11" x14ac:dyDescent="0.3">
      <c r="A924" s="230"/>
      <c r="E924" s="231"/>
      <c r="G924" s="230"/>
      <c r="K924" s="231"/>
    </row>
    <row r="925" spans="1:11" ht="17.25" thickBot="1" x14ac:dyDescent="0.35">
      <c r="A925" s="265"/>
      <c r="B925" s="266"/>
      <c r="C925" s="266"/>
      <c r="D925" s="266"/>
      <c r="E925" s="267"/>
      <c r="G925" s="265"/>
      <c r="H925" s="266"/>
      <c r="I925" s="266"/>
      <c r="J925" s="266"/>
      <c r="K925" s="267"/>
    </row>
    <row r="926" spans="1:11" ht="17.25" thickBot="1" x14ac:dyDescent="0.35"/>
    <row r="927" spans="1:11" ht="54" x14ac:dyDescent="0.3">
      <c r="A927" s="281" t="s">
        <v>237</v>
      </c>
      <c r="B927" s="282" t="s">
        <v>238</v>
      </c>
      <c r="C927" s="282" t="s">
        <v>239</v>
      </c>
      <c r="D927" s="282" t="s">
        <v>240</v>
      </c>
      <c r="E927" s="283" t="s">
        <v>241</v>
      </c>
      <c r="F927" s="120"/>
      <c r="G927" s="281" t="s">
        <v>237</v>
      </c>
      <c r="H927" s="282" t="s">
        <v>238</v>
      </c>
      <c r="I927" s="282" t="s">
        <v>239</v>
      </c>
      <c r="J927" s="282" t="s">
        <v>240</v>
      </c>
      <c r="K927" s="283" t="s">
        <v>241</v>
      </c>
    </row>
    <row r="928" spans="1:11" ht="18.75" x14ac:dyDescent="0.3">
      <c r="A928" s="268" t="s">
        <v>79</v>
      </c>
      <c r="B928" s="236">
        <f>AVERAGE(B929:B935)</f>
        <v>2.1773242630385488</v>
      </c>
      <c r="C928" s="236">
        <f>AVERAGE(C929:C935)</f>
        <v>2.2263636363636361</v>
      </c>
      <c r="D928" s="236">
        <f>AVERAGE(D929:D935)</f>
        <v>2.096774193548387</v>
      </c>
      <c r="E928" s="236">
        <f>AVERAGE(E929:E935)</f>
        <v>2.1729323308270678</v>
      </c>
      <c r="G928" s="268" t="s">
        <v>79</v>
      </c>
      <c r="H928" s="236">
        <f>AVERAGE(H929:H935)</f>
        <v>2.8076341647770215</v>
      </c>
      <c r="I928" s="236">
        <f>AVERAGE(I929:I935)</f>
        <v>2.7727272727272725</v>
      </c>
      <c r="J928" s="236">
        <f>AVERAGE(J929:J935)</f>
        <v>2.6635944700460827</v>
      </c>
      <c r="K928" s="236">
        <f>AVERAGE(K929:K935)</f>
        <v>2.6240601503759398</v>
      </c>
    </row>
    <row r="929" spans="1:11" ht="18.75" x14ac:dyDescent="0.3">
      <c r="A929" s="264" t="s">
        <v>363</v>
      </c>
      <c r="B929" s="229">
        <v>2.6111111111111112</v>
      </c>
      <c r="C929" s="229">
        <v>2.9936363636363637</v>
      </c>
      <c r="D929" s="229">
        <v>2.967741935483871</v>
      </c>
      <c r="E929" s="246">
        <v>3.6315789473684212</v>
      </c>
      <c r="G929" s="264" t="s">
        <v>363</v>
      </c>
      <c r="H929" s="229">
        <v>3.0833333333333335</v>
      </c>
      <c r="I929" s="229">
        <v>3.4545454545454546</v>
      </c>
      <c r="J929" s="229">
        <v>3.193548387096774</v>
      </c>
      <c r="K929" s="246">
        <v>3.3684210526315788</v>
      </c>
    </row>
    <row r="930" spans="1:11" ht="18.75" x14ac:dyDescent="0.3">
      <c r="A930" s="274" t="s">
        <v>130</v>
      </c>
      <c r="B930" s="229">
        <v>3.6857142857142855</v>
      </c>
      <c r="C930" s="229">
        <v>3.5909090909090908</v>
      </c>
      <c r="D930" s="229">
        <v>3.870967741935484</v>
      </c>
      <c r="E930" s="229">
        <v>3.4210526315789473</v>
      </c>
      <c r="G930" s="274" t="s">
        <v>130</v>
      </c>
      <c r="H930" s="229">
        <v>3.8571428571428572</v>
      </c>
      <c r="I930" s="229">
        <v>3.5909090909090908</v>
      </c>
      <c r="J930" s="229">
        <v>3.870967741935484</v>
      </c>
      <c r="K930" s="229">
        <v>3.4210526315789473</v>
      </c>
    </row>
    <row r="931" spans="1:11" ht="18.75" x14ac:dyDescent="0.3">
      <c r="A931" s="263" t="s">
        <v>208</v>
      </c>
      <c r="B931" s="229">
        <v>2.9722222222222223</v>
      </c>
      <c r="C931" s="229">
        <v>2.6818181818181817</v>
      </c>
      <c r="D931" s="229">
        <v>2.5161290322580645</v>
      </c>
      <c r="E931" s="246">
        <v>2.6842105263157894</v>
      </c>
      <c r="G931" s="263" t="s">
        <v>208</v>
      </c>
      <c r="H931" s="229">
        <v>3</v>
      </c>
      <c r="I931" s="229">
        <v>2.8181818181818183</v>
      </c>
      <c r="J931" s="229">
        <v>2.7096774193548385</v>
      </c>
      <c r="K931" s="246">
        <v>2.6842105263157894</v>
      </c>
    </row>
    <row r="932" spans="1:11" ht="18.75" x14ac:dyDescent="0.3">
      <c r="A932" s="264" t="s">
        <v>170</v>
      </c>
      <c r="B932" s="229">
        <v>0</v>
      </c>
      <c r="C932" s="229">
        <v>0</v>
      </c>
      <c r="D932" s="229">
        <v>0</v>
      </c>
      <c r="E932" s="246">
        <v>0</v>
      </c>
      <c r="G932" s="264" t="s">
        <v>170</v>
      </c>
      <c r="H932" s="237">
        <v>0</v>
      </c>
      <c r="I932" s="237">
        <v>0</v>
      </c>
      <c r="J932" s="237">
        <v>0</v>
      </c>
      <c r="K932" s="238">
        <v>0</v>
      </c>
    </row>
    <row r="933" spans="1:11" ht="18.75" x14ac:dyDescent="0.3">
      <c r="A933" s="264" t="s">
        <v>364</v>
      </c>
      <c r="B933" s="229">
        <v>3.0555555555555554</v>
      </c>
      <c r="C933" s="229">
        <v>3.2272727272727271</v>
      </c>
      <c r="D933" s="229">
        <v>2.6129032258064515</v>
      </c>
      <c r="E933" s="246">
        <v>2.5263157894736841</v>
      </c>
      <c r="G933" s="264" t="s">
        <v>364</v>
      </c>
      <c r="H933" s="229">
        <v>3.5</v>
      </c>
      <c r="I933" s="229">
        <v>3.5909090909090908</v>
      </c>
      <c r="J933" s="229">
        <v>3.2903225806451615</v>
      </c>
      <c r="K933" s="246">
        <v>3.1578947368421053</v>
      </c>
    </row>
    <row r="934" spans="1:11" ht="18.75" x14ac:dyDescent="0.3">
      <c r="A934" s="264" t="s">
        <v>365</v>
      </c>
      <c r="B934" s="229">
        <v>2.9166666666666665</v>
      </c>
      <c r="C934" s="229">
        <v>3.0909090909090908</v>
      </c>
      <c r="D934" s="229">
        <v>2.7096774193548385</v>
      </c>
      <c r="E934" s="246">
        <v>2.9473684210526314</v>
      </c>
      <c r="G934" s="264" t="s">
        <v>365</v>
      </c>
      <c r="H934" s="229">
        <v>3.2407407407407405</v>
      </c>
      <c r="I934" s="229">
        <v>3.0909090909090908</v>
      </c>
      <c r="J934" s="229">
        <v>3.064516129032258</v>
      </c>
      <c r="K934" s="246">
        <v>3.1052631578947367</v>
      </c>
    </row>
    <row r="935" spans="1:11" ht="18.75" x14ac:dyDescent="0.3">
      <c r="A935" s="264" t="s">
        <v>171</v>
      </c>
      <c r="B935" s="229">
        <v>0</v>
      </c>
      <c r="C935" s="229">
        <v>0</v>
      </c>
      <c r="D935" s="229">
        <v>0</v>
      </c>
      <c r="E935" s="246">
        <v>0</v>
      </c>
      <c r="G935" s="264" t="s">
        <v>171</v>
      </c>
      <c r="H935" s="229">
        <v>2.9722222222222223</v>
      </c>
      <c r="I935" s="229">
        <v>2.8636363636363638</v>
      </c>
      <c r="J935" s="229">
        <v>2.5161290322580645</v>
      </c>
      <c r="K935" s="246">
        <v>2.6315789473684212</v>
      </c>
    </row>
    <row r="936" spans="1:11" x14ac:dyDescent="0.3">
      <c r="A936" s="230"/>
      <c r="E936" s="231"/>
      <c r="G936" s="230"/>
      <c r="K936" s="231"/>
    </row>
    <row r="937" spans="1:11" x14ac:dyDescent="0.3">
      <c r="A937" s="230"/>
      <c r="E937" s="231"/>
      <c r="G937" s="230"/>
      <c r="K937" s="231"/>
    </row>
    <row r="938" spans="1:11" x14ac:dyDescent="0.3">
      <c r="A938" s="230"/>
      <c r="E938" s="231"/>
      <c r="G938" s="230"/>
      <c r="K938" s="231"/>
    </row>
    <row r="939" spans="1:11" x14ac:dyDescent="0.3">
      <c r="A939" s="230"/>
      <c r="E939" s="231"/>
      <c r="G939" s="230"/>
      <c r="K939" s="231"/>
    </row>
    <row r="940" spans="1:11" x14ac:dyDescent="0.3">
      <c r="A940" s="230"/>
      <c r="E940" s="231"/>
      <c r="G940" s="230"/>
      <c r="K940" s="231"/>
    </row>
    <row r="941" spans="1:11" x14ac:dyDescent="0.3">
      <c r="A941" s="230"/>
      <c r="E941" s="231"/>
      <c r="G941" s="230"/>
      <c r="K941" s="231"/>
    </row>
    <row r="942" spans="1:11" x14ac:dyDescent="0.3">
      <c r="A942" s="230"/>
      <c r="E942" s="231"/>
      <c r="G942" s="230"/>
      <c r="K942" s="231"/>
    </row>
    <row r="943" spans="1:11" x14ac:dyDescent="0.3">
      <c r="A943" s="230"/>
      <c r="E943" s="231"/>
      <c r="G943" s="230"/>
      <c r="K943" s="231"/>
    </row>
    <row r="944" spans="1:11" x14ac:dyDescent="0.3">
      <c r="A944" s="230"/>
      <c r="E944" s="231"/>
      <c r="G944" s="230"/>
      <c r="K944" s="231"/>
    </row>
    <row r="945" spans="1:11" x14ac:dyDescent="0.3">
      <c r="A945" s="230"/>
      <c r="E945" s="231"/>
      <c r="G945" s="230"/>
      <c r="K945" s="231"/>
    </row>
    <row r="946" spans="1:11" ht="27.75" customHeight="1" x14ac:dyDescent="0.3">
      <c r="A946" s="230"/>
      <c r="E946" s="231"/>
      <c r="G946" s="230"/>
      <c r="K946" s="231"/>
    </row>
    <row r="947" spans="1:11" x14ac:dyDescent="0.3">
      <c r="A947" s="230"/>
      <c r="E947" s="231"/>
      <c r="G947" s="230"/>
      <c r="K947" s="231"/>
    </row>
    <row r="948" spans="1:11" x14ac:dyDescent="0.3">
      <c r="A948" s="230"/>
      <c r="E948" s="231"/>
      <c r="G948" s="230"/>
      <c r="K948" s="231"/>
    </row>
    <row r="949" spans="1:11" x14ac:dyDescent="0.3">
      <c r="A949" s="230"/>
      <c r="E949" s="231"/>
      <c r="G949" s="230"/>
      <c r="K949" s="231"/>
    </row>
    <row r="950" spans="1:11" x14ac:dyDescent="0.3">
      <c r="A950" s="230"/>
      <c r="E950" s="231"/>
      <c r="G950" s="230"/>
      <c r="K950" s="231"/>
    </row>
    <row r="951" spans="1:11" x14ac:dyDescent="0.3">
      <c r="A951" s="230"/>
      <c r="E951" s="231"/>
      <c r="G951" s="230"/>
      <c r="K951" s="231"/>
    </row>
    <row r="952" spans="1:11" x14ac:dyDescent="0.3">
      <c r="A952" s="230"/>
      <c r="E952" s="231"/>
      <c r="G952" s="230"/>
      <c r="K952" s="231"/>
    </row>
    <row r="953" spans="1:11" ht="17.25" thickBot="1" x14ac:dyDescent="0.35">
      <c r="A953" s="265"/>
      <c r="B953" s="266"/>
      <c r="C953" s="266"/>
      <c r="D953" s="266"/>
      <c r="E953" s="267"/>
      <c r="G953" s="265"/>
      <c r="H953" s="266"/>
      <c r="I953" s="266"/>
      <c r="J953" s="266"/>
      <c r="K953" s="267"/>
    </row>
    <row r="954" spans="1:11" ht="17.25" thickBot="1" x14ac:dyDescent="0.35"/>
    <row r="955" spans="1:11" ht="54" x14ac:dyDescent="0.3">
      <c r="A955" s="281" t="s">
        <v>237</v>
      </c>
      <c r="B955" s="282" t="s">
        <v>238</v>
      </c>
      <c r="C955" s="282" t="s">
        <v>239</v>
      </c>
      <c r="D955" s="282" t="s">
        <v>240</v>
      </c>
      <c r="E955" s="283" t="s">
        <v>241</v>
      </c>
      <c r="F955" s="120"/>
      <c r="G955" s="281" t="s">
        <v>237</v>
      </c>
      <c r="H955" s="282" t="s">
        <v>238</v>
      </c>
      <c r="I955" s="282" t="s">
        <v>239</v>
      </c>
      <c r="J955" s="282" t="s">
        <v>240</v>
      </c>
      <c r="K955" s="283" t="s">
        <v>241</v>
      </c>
    </row>
    <row r="956" spans="1:11" ht="18.75" x14ac:dyDescent="0.3">
      <c r="A956" s="251" t="s">
        <v>230</v>
      </c>
      <c r="B956" s="236">
        <f>AVERAGE(B957:B958)</f>
        <v>2.7206349206349207</v>
      </c>
      <c r="C956" s="236">
        <f>AVERAGE(C957:C958)</f>
        <v>2.4090909090909092</v>
      </c>
      <c r="D956" s="236">
        <f>AVERAGE(D957:D958)</f>
        <v>2.387096774193548</v>
      </c>
      <c r="E956" s="247">
        <f>AVERAGE(E957:E958)</f>
        <v>1.9210526315789473</v>
      </c>
      <c r="G956" s="251" t="s">
        <v>230</v>
      </c>
      <c r="H956" s="236">
        <f>AVERAGE(H957:H958)</f>
        <v>2.8281746031746033</v>
      </c>
      <c r="I956" s="236">
        <f>AVERAGE(I957:I958)</f>
        <v>2.3636363636363633</v>
      </c>
      <c r="J956" s="236">
        <f>AVERAGE(J957:J958)</f>
        <v>2.774193548387097</v>
      </c>
      <c r="K956" s="247">
        <f>AVERAGE(K957:K958)</f>
        <v>2.3421052631578947</v>
      </c>
    </row>
    <row r="957" spans="1:11" ht="18.75" x14ac:dyDescent="0.3">
      <c r="A957" s="264" t="s">
        <v>231</v>
      </c>
      <c r="B957" s="229">
        <v>2.5555555555555554</v>
      </c>
      <c r="C957" s="219">
        <v>2.6818181818181817</v>
      </c>
      <c r="D957" s="219">
        <v>2.129032258064516</v>
      </c>
      <c r="E957" s="220">
        <v>1.8421052631578947</v>
      </c>
      <c r="G957" s="264" t="s">
        <v>231</v>
      </c>
      <c r="H957" s="229">
        <v>3.0277777777777777</v>
      </c>
      <c r="I957" s="219">
        <v>2.7272727272727271</v>
      </c>
      <c r="J957" s="219">
        <v>2.6451612903225805</v>
      </c>
      <c r="K957" s="220">
        <v>2.6842105263157894</v>
      </c>
    </row>
    <row r="958" spans="1:11" ht="18.75" x14ac:dyDescent="0.3">
      <c r="A958" s="264" t="s">
        <v>234</v>
      </c>
      <c r="B958" s="229">
        <v>2.8857142857142857</v>
      </c>
      <c r="C958" s="219">
        <v>2.1363636363636362</v>
      </c>
      <c r="D958" s="219">
        <v>2.6451612903225805</v>
      </c>
      <c r="E958" s="220">
        <v>2</v>
      </c>
      <c r="G958" s="264" t="s">
        <v>234</v>
      </c>
      <c r="H958" s="229">
        <v>2.6285714285714286</v>
      </c>
      <c r="I958" s="219">
        <v>2</v>
      </c>
      <c r="J958" s="219">
        <v>2.903225806451613</v>
      </c>
      <c r="K958" s="220">
        <v>2</v>
      </c>
    </row>
    <row r="959" spans="1:11" x14ac:dyDescent="0.3">
      <c r="A959" s="230"/>
      <c r="E959" s="231"/>
      <c r="G959" s="230"/>
      <c r="K959" s="231"/>
    </row>
    <row r="960" spans="1:11" x14ac:dyDescent="0.3">
      <c r="A960" s="230"/>
      <c r="E960" s="231"/>
      <c r="G960" s="230"/>
      <c r="K960" s="231"/>
    </row>
    <row r="961" spans="1:11" x14ac:dyDescent="0.3">
      <c r="A961" s="230"/>
      <c r="E961" s="231"/>
      <c r="G961" s="230"/>
      <c r="K961" s="231"/>
    </row>
    <row r="962" spans="1:11" x14ac:dyDescent="0.3">
      <c r="A962" s="230"/>
      <c r="E962" s="231"/>
      <c r="G962" s="230"/>
      <c r="K962" s="231"/>
    </row>
    <row r="963" spans="1:11" x14ac:dyDescent="0.3">
      <c r="A963" s="230"/>
      <c r="E963" s="231"/>
      <c r="G963" s="230"/>
      <c r="K963" s="231"/>
    </row>
    <row r="964" spans="1:11" x14ac:dyDescent="0.3">
      <c r="A964" s="230"/>
      <c r="E964" s="231"/>
      <c r="G964" s="230"/>
      <c r="K964" s="231"/>
    </row>
    <row r="965" spans="1:11" x14ac:dyDescent="0.3">
      <c r="A965" s="230"/>
      <c r="E965" s="231"/>
      <c r="G965" s="230"/>
      <c r="K965" s="231"/>
    </row>
    <row r="966" spans="1:11" x14ac:dyDescent="0.3">
      <c r="A966" s="230"/>
      <c r="E966" s="231"/>
      <c r="G966" s="230"/>
      <c r="K966" s="231"/>
    </row>
    <row r="967" spans="1:11" x14ac:dyDescent="0.3">
      <c r="A967" s="230"/>
      <c r="E967" s="231"/>
      <c r="G967" s="230"/>
      <c r="K967" s="231"/>
    </row>
    <row r="968" spans="1:11" x14ac:dyDescent="0.3">
      <c r="A968" s="230"/>
      <c r="E968" s="231"/>
      <c r="G968" s="230"/>
      <c r="K968" s="231"/>
    </row>
    <row r="969" spans="1:11" x14ac:dyDescent="0.3">
      <c r="A969" s="230"/>
      <c r="E969" s="231"/>
      <c r="G969" s="230"/>
      <c r="K969" s="231"/>
    </row>
    <row r="970" spans="1:11" x14ac:dyDescent="0.3">
      <c r="A970" s="230"/>
      <c r="E970" s="231"/>
      <c r="G970" s="230"/>
      <c r="K970" s="231"/>
    </row>
    <row r="971" spans="1:11" x14ac:dyDescent="0.3">
      <c r="A971" s="230"/>
      <c r="E971" s="231"/>
      <c r="G971" s="230"/>
      <c r="K971" s="231"/>
    </row>
    <row r="972" spans="1:11" x14ac:dyDescent="0.3">
      <c r="A972" s="230"/>
      <c r="E972" s="231"/>
      <c r="G972" s="230"/>
      <c r="K972" s="231"/>
    </row>
    <row r="973" spans="1:11" x14ac:dyDescent="0.3">
      <c r="A973" s="230"/>
      <c r="E973" s="231"/>
      <c r="G973" s="230"/>
      <c r="K973" s="231"/>
    </row>
    <row r="974" spans="1:11" x14ac:dyDescent="0.3">
      <c r="A974" s="230"/>
      <c r="E974" s="231"/>
      <c r="G974" s="230"/>
      <c r="K974" s="231"/>
    </row>
    <row r="975" spans="1:11" x14ac:dyDescent="0.3">
      <c r="A975" s="230"/>
      <c r="E975" s="231"/>
      <c r="G975" s="230"/>
      <c r="K975" s="231"/>
    </row>
    <row r="976" spans="1:11" x14ac:dyDescent="0.3">
      <c r="A976" s="230"/>
      <c r="E976" s="231"/>
      <c r="G976" s="230"/>
      <c r="K976" s="231"/>
    </row>
    <row r="977" spans="1:11" ht="17.25" thickBot="1" x14ac:dyDescent="0.35">
      <c r="A977" s="265"/>
      <c r="B977" s="266"/>
      <c r="C977" s="266"/>
      <c r="D977" s="266"/>
      <c r="E977" s="267"/>
      <c r="G977" s="265"/>
      <c r="H977" s="266"/>
      <c r="I977" s="266"/>
      <c r="J977" s="266"/>
      <c r="K977" s="267"/>
    </row>
    <row r="979" spans="1:11" ht="17.25" thickBot="1" x14ac:dyDescent="0.35"/>
    <row r="980" spans="1:11" ht="54" x14ac:dyDescent="0.3">
      <c r="A980" s="281" t="s">
        <v>237</v>
      </c>
      <c r="B980" s="282" t="s">
        <v>238</v>
      </c>
      <c r="C980" s="282" t="s">
        <v>239</v>
      </c>
      <c r="D980" s="282" t="s">
        <v>240</v>
      </c>
      <c r="E980" s="283" t="s">
        <v>241</v>
      </c>
      <c r="F980" s="120"/>
      <c r="G980" s="281" t="s">
        <v>237</v>
      </c>
      <c r="H980" s="282" t="s">
        <v>238</v>
      </c>
      <c r="I980" s="282" t="s">
        <v>239</v>
      </c>
      <c r="J980" s="282" t="s">
        <v>240</v>
      </c>
      <c r="K980" s="283" t="s">
        <v>241</v>
      </c>
    </row>
    <row r="981" spans="1:11" ht="18.75" x14ac:dyDescent="0.3">
      <c r="A981" s="268" t="s">
        <v>131</v>
      </c>
      <c r="B981" s="236">
        <f>AVERAGE(B982:B990)</f>
        <v>2.7089653145208703</v>
      </c>
      <c r="C981" s="236">
        <f t="shared" ref="C981:E981" si="38">AVERAGE(C982:C990)</f>
        <v>2.5786868686868689</v>
      </c>
      <c r="D981" s="236">
        <f t="shared" si="38"/>
        <v>2.763440860215054</v>
      </c>
      <c r="E981" s="236">
        <f t="shared" si="38"/>
        <v>2.6081871345029239</v>
      </c>
      <c r="G981" s="268" t="s">
        <v>131</v>
      </c>
      <c r="H981" s="236">
        <f>AVERAGE(H982:H990)</f>
        <v>1.9927983539094651</v>
      </c>
      <c r="I981" s="236">
        <f t="shared" ref="I981:K981" si="39">AVERAGE(I982:I990)</f>
        <v>1.9797979797979801</v>
      </c>
      <c r="J981" s="236">
        <f t="shared" si="39"/>
        <v>1.903225806451613</v>
      </c>
      <c r="K981" s="236">
        <f t="shared" si="39"/>
        <v>1.9181286549707603</v>
      </c>
    </row>
    <row r="982" spans="1:11" ht="18.75" x14ac:dyDescent="0.3">
      <c r="A982" s="263" t="s">
        <v>366</v>
      </c>
      <c r="B982" s="229">
        <v>3.6666666666666665</v>
      </c>
      <c r="C982" s="229">
        <v>3.3636363636363638</v>
      </c>
      <c r="D982" s="229">
        <v>3.5806451612903225</v>
      </c>
      <c r="E982" s="246">
        <v>3.2105263157894739</v>
      </c>
      <c r="G982" s="263" t="s">
        <v>366</v>
      </c>
      <c r="H982" s="237">
        <v>0</v>
      </c>
      <c r="I982" s="237">
        <v>0</v>
      </c>
      <c r="J982" s="237">
        <v>0</v>
      </c>
      <c r="K982" s="238">
        <v>0</v>
      </c>
    </row>
    <row r="983" spans="1:11" ht="18.75" x14ac:dyDescent="0.3">
      <c r="A983" s="264" t="s">
        <v>367</v>
      </c>
      <c r="B983" s="229">
        <v>2.7685185185185182</v>
      </c>
      <c r="C983" s="229">
        <v>2.8313636363636365</v>
      </c>
      <c r="D983" s="229">
        <v>3.4838709677419355</v>
      </c>
      <c r="E983" s="246">
        <v>3.736842105263158</v>
      </c>
      <c r="G983" s="264" t="s">
        <v>367</v>
      </c>
      <c r="H983" s="237">
        <v>0</v>
      </c>
      <c r="I983" s="237">
        <v>0</v>
      </c>
      <c r="J983" s="237">
        <v>0</v>
      </c>
      <c r="K983" s="238">
        <v>0</v>
      </c>
    </row>
    <row r="984" spans="1:11" ht="18.75" x14ac:dyDescent="0.3">
      <c r="A984" s="264" t="s">
        <v>368</v>
      </c>
      <c r="B984" s="229">
        <v>3.0277777777777777</v>
      </c>
      <c r="C984" s="229">
        <v>3.1818181818181817</v>
      </c>
      <c r="D984" s="229">
        <v>3.5483870967741935</v>
      </c>
      <c r="E984" s="246">
        <v>3</v>
      </c>
      <c r="G984" s="264" t="s">
        <v>368</v>
      </c>
      <c r="H984" s="229">
        <v>3</v>
      </c>
      <c r="I984" s="229">
        <v>3.1818181818181817</v>
      </c>
      <c r="J984" s="229">
        <v>2.774193548387097</v>
      </c>
      <c r="K984" s="246">
        <v>3.0526315789473686</v>
      </c>
    </row>
    <row r="985" spans="1:11" ht="18.75" x14ac:dyDescent="0.3">
      <c r="A985" s="264" t="s">
        <v>369</v>
      </c>
      <c r="B985" s="229">
        <v>3.3714285714285714</v>
      </c>
      <c r="C985" s="229">
        <v>2.7727272727272729</v>
      </c>
      <c r="D985" s="229">
        <v>2.838709677419355</v>
      </c>
      <c r="E985" s="246">
        <v>2.8947368421052633</v>
      </c>
      <c r="G985" s="264" t="s">
        <v>369</v>
      </c>
      <c r="H985" s="229">
        <v>3.5185185185185182</v>
      </c>
      <c r="I985" s="229">
        <v>2.8636363636363638</v>
      </c>
      <c r="J985" s="229">
        <v>2.806451612903226</v>
      </c>
      <c r="K985" s="246">
        <v>3</v>
      </c>
    </row>
    <row r="986" spans="1:11" ht="18.75" x14ac:dyDescent="0.3">
      <c r="A986" s="264" t="s">
        <v>370</v>
      </c>
      <c r="B986" s="229">
        <v>3.1666666666666665</v>
      </c>
      <c r="C986" s="229">
        <v>2.9545454545454546</v>
      </c>
      <c r="D986" s="229">
        <v>2.806451612903226</v>
      </c>
      <c r="E986" s="246">
        <v>2.6315789473684212</v>
      </c>
      <c r="G986" s="264" t="s">
        <v>370</v>
      </c>
      <c r="H986" s="229">
        <v>3.0277777777777777</v>
      </c>
      <c r="I986" s="229">
        <v>2.9545454545454546</v>
      </c>
      <c r="J986" s="229">
        <v>2.7096774193548385</v>
      </c>
      <c r="K986" s="246">
        <v>2.736842105263158</v>
      </c>
    </row>
    <row r="987" spans="1:11" ht="18.75" x14ac:dyDescent="0.3">
      <c r="A987" s="264" t="s">
        <v>216</v>
      </c>
      <c r="B987" s="229">
        <v>2.3888888888888888</v>
      </c>
      <c r="C987" s="229">
        <v>2.1818181818181817</v>
      </c>
      <c r="D987" s="229">
        <v>2.5806451612903225</v>
      </c>
      <c r="E987" s="246">
        <v>2.0526315789473686</v>
      </c>
      <c r="G987" s="264" t="s">
        <v>216</v>
      </c>
      <c r="H987" s="229">
        <v>2.3888888888888888</v>
      </c>
      <c r="I987" s="229">
        <v>2.1818181818181817</v>
      </c>
      <c r="J987" s="229">
        <v>2.5483870967741935</v>
      </c>
      <c r="K987" s="246">
        <v>2.3157894736842106</v>
      </c>
    </row>
    <row r="988" spans="1:11" ht="28.5" customHeight="1" x14ac:dyDescent="0.3">
      <c r="A988" s="264" t="s">
        <v>371</v>
      </c>
      <c r="B988" s="229">
        <v>3.6851851851851851</v>
      </c>
      <c r="C988" s="229">
        <v>3.4545454545454546</v>
      </c>
      <c r="D988" s="229">
        <v>3.4516129032258065</v>
      </c>
      <c r="E988" s="246">
        <v>3.263157894736842</v>
      </c>
      <c r="G988" s="264" t="s">
        <v>371</v>
      </c>
      <c r="H988" s="229">
        <v>3.3981481481481484</v>
      </c>
      <c r="I988" s="229">
        <v>3.4545454545454546</v>
      </c>
      <c r="J988" s="229">
        <v>3.6451612903225805</v>
      </c>
      <c r="K988" s="246">
        <v>3.2105263157894739</v>
      </c>
    </row>
    <row r="989" spans="1:11" ht="22.5" customHeight="1" x14ac:dyDescent="0.3">
      <c r="A989" s="264" t="s">
        <v>132</v>
      </c>
      <c r="B989" s="237">
        <v>0</v>
      </c>
      <c r="C989" s="237">
        <v>0</v>
      </c>
      <c r="D989" s="237">
        <v>0</v>
      </c>
      <c r="E989" s="237">
        <v>0</v>
      </c>
      <c r="G989" s="264" t="s">
        <v>132</v>
      </c>
      <c r="H989" s="237">
        <v>0</v>
      </c>
      <c r="I989" s="237">
        <v>0</v>
      </c>
      <c r="J989" s="237">
        <v>0</v>
      </c>
      <c r="K989" s="237">
        <v>0</v>
      </c>
    </row>
    <row r="990" spans="1:11" ht="18.75" x14ac:dyDescent="0.3">
      <c r="A990" s="264" t="s">
        <v>133</v>
      </c>
      <c r="B990" s="229">
        <v>2.3055555555555554</v>
      </c>
      <c r="C990" s="229">
        <v>2.4677272727272728</v>
      </c>
      <c r="D990" s="229">
        <v>2.5806451612903225</v>
      </c>
      <c r="E990" s="229">
        <v>2.6842105263157894</v>
      </c>
      <c r="G990" s="264" t="s">
        <v>133</v>
      </c>
      <c r="H990" s="229">
        <v>2.6018518518518516</v>
      </c>
      <c r="I990" s="229">
        <v>3.1818181818181817</v>
      </c>
      <c r="J990" s="229">
        <v>2.6451612903225805</v>
      </c>
      <c r="K990" s="229">
        <v>2.9473684210526314</v>
      </c>
    </row>
    <row r="991" spans="1:11" x14ac:dyDescent="0.3">
      <c r="A991" s="230"/>
      <c r="E991" s="231"/>
      <c r="G991" s="230"/>
      <c r="K991" s="231"/>
    </row>
    <row r="992" spans="1:11" x14ac:dyDescent="0.3">
      <c r="A992" s="230"/>
      <c r="E992" s="231"/>
      <c r="G992" s="230"/>
      <c r="K992" s="231"/>
    </row>
    <row r="993" spans="1:11" x14ac:dyDescent="0.3">
      <c r="A993" s="230"/>
      <c r="E993" s="231"/>
      <c r="G993" s="230"/>
      <c r="K993" s="231"/>
    </row>
    <row r="994" spans="1:11" x14ac:dyDescent="0.3">
      <c r="A994" s="230"/>
      <c r="E994" s="231"/>
      <c r="G994" s="230"/>
      <c r="K994" s="231"/>
    </row>
    <row r="995" spans="1:11" x14ac:dyDescent="0.3">
      <c r="A995" s="230"/>
      <c r="E995" s="231"/>
      <c r="G995" s="230"/>
      <c r="K995" s="231"/>
    </row>
    <row r="996" spans="1:11" x14ac:dyDescent="0.3">
      <c r="A996" s="230"/>
      <c r="E996" s="231"/>
      <c r="G996" s="230"/>
      <c r="K996" s="231"/>
    </row>
    <row r="997" spans="1:11" x14ac:dyDescent="0.3">
      <c r="A997" s="230"/>
      <c r="E997" s="231"/>
      <c r="G997" s="230"/>
      <c r="K997" s="231"/>
    </row>
    <row r="998" spans="1:11" x14ac:dyDescent="0.3">
      <c r="A998" s="230"/>
      <c r="E998" s="231"/>
      <c r="G998" s="230"/>
      <c r="K998" s="231"/>
    </row>
    <row r="999" spans="1:11" x14ac:dyDescent="0.3">
      <c r="A999" s="230"/>
      <c r="E999" s="231"/>
      <c r="G999" s="230"/>
      <c r="K999" s="231"/>
    </row>
    <row r="1000" spans="1:11" x14ac:dyDescent="0.3">
      <c r="A1000" s="230"/>
      <c r="E1000" s="231"/>
      <c r="G1000" s="230"/>
      <c r="K1000" s="231"/>
    </row>
    <row r="1001" spans="1:11" x14ac:dyDescent="0.3">
      <c r="A1001" s="230"/>
      <c r="E1001" s="231"/>
      <c r="G1001" s="230"/>
      <c r="K1001" s="231"/>
    </row>
    <row r="1002" spans="1:11" x14ac:dyDescent="0.3">
      <c r="A1002" s="230"/>
      <c r="E1002" s="231"/>
      <c r="G1002" s="230"/>
      <c r="K1002" s="231"/>
    </row>
    <row r="1003" spans="1:11" x14ac:dyDescent="0.3">
      <c r="A1003" s="230"/>
      <c r="E1003" s="231"/>
      <c r="G1003" s="230"/>
      <c r="K1003" s="231"/>
    </row>
    <row r="1004" spans="1:11" x14ac:dyDescent="0.3">
      <c r="A1004" s="230"/>
      <c r="E1004" s="231"/>
      <c r="G1004" s="230"/>
      <c r="K1004" s="231"/>
    </row>
    <row r="1005" spans="1:11" x14ac:dyDescent="0.3">
      <c r="A1005" s="230"/>
      <c r="E1005" s="231"/>
      <c r="G1005" s="230"/>
      <c r="K1005" s="231"/>
    </row>
    <row r="1006" spans="1:11" x14ac:dyDescent="0.3">
      <c r="A1006" s="230"/>
      <c r="E1006" s="231"/>
      <c r="G1006" s="230"/>
      <c r="K1006" s="231"/>
    </row>
    <row r="1007" spans="1:11" x14ac:dyDescent="0.3">
      <c r="A1007" s="230"/>
      <c r="E1007" s="231"/>
      <c r="G1007" s="230"/>
      <c r="K1007" s="231"/>
    </row>
    <row r="1008" spans="1:11" x14ac:dyDescent="0.3">
      <c r="A1008" s="230"/>
      <c r="E1008" s="231"/>
      <c r="G1008" s="230"/>
      <c r="K1008" s="231"/>
    </row>
    <row r="1009" spans="1:11" x14ac:dyDescent="0.3">
      <c r="A1009" s="230"/>
      <c r="E1009" s="231"/>
      <c r="G1009" s="230"/>
      <c r="K1009" s="231"/>
    </row>
    <row r="1010" spans="1:11" x14ac:dyDescent="0.3">
      <c r="A1010" s="230"/>
      <c r="E1010" s="231"/>
      <c r="G1010" s="230"/>
      <c r="K1010" s="231"/>
    </row>
    <row r="1011" spans="1:11" x14ac:dyDescent="0.3">
      <c r="A1011" s="230"/>
      <c r="E1011" s="231"/>
      <c r="G1011" s="230"/>
      <c r="K1011" s="231"/>
    </row>
    <row r="1012" spans="1:11" ht="17.25" thickBot="1" x14ac:dyDescent="0.35">
      <c r="A1012" s="265"/>
      <c r="B1012" s="266"/>
      <c r="C1012" s="266"/>
      <c r="D1012" s="266"/>
      <c r="E1012" s="267"/>
      <c r="G1012" s="265"/>
      <c r="H1012" s="266"/>
      <c r="I1012" s="266"/>
      <c r="J1012" s="266"/>
      <c r="K1012" s="267"/>
    </row>
    <row r="1013" spans="1:11" ht="17.25" thickBot="1" x14ac:dyDescent="0.35"/>
    <row r="1014" spans="1:11" ht="54" x14ac:dyDescent="0.3">
      <c r="A1014" s="281" t="s">
        <v>237</v>
      </c>
      <c r="B1014" s="282" t="s">
        <v>238</v>
      </c>
      <c r="C1014" s="282" t="s">
        <v>239</v>
      </c>
      <c r="D1014" s="282" t="s">
        <v>240</v>
      </c>
      <c r="E1014" s="283" t="s">
        <v>241</v>
      </c>
      <c r="F1014" s="120"/>
      <c r="G1014" s="281" t="s">
        <v>237</v>
      </c>
      <c r="H1014" s="282" t="s">
        <v>238</v>
      </c>
      <c r="I1014" s="282" t="s">
        <v>239</v>
      </c>
      <c r="J1014" s="282" t="s">
        <v>240</v>
      </c>
      <c r="K1014" s="283" t="s">
        <v>241</v>
      </c>
    </row>
    <row r="1015" spans="1:11" ht="18.75" x14ac:dyDescent="0.3">
      <c r="A1015" s="268" t="s">
        <v>81</v>
      </c>
      <c r="B1015" s="236">
        <f>AVERAGE(B1016:B1018)</f>
        <v>2.3333333333333335</v>
      </c>
      <c r="C1015" s="236">
        <f t="shared" ref="C1015:E1015" si="40">AVERAGE(C1016:C1018)</f>
        <v>2.1212121212121211</v>
      </c>
      <c r="D1015" s="236">
        <f>AVERAGE(D1016:D1018)</f>
        <v>2.064516129032258</v>
      </c>
      <c r="E1015" s="247">
        <f t="shared" si="40"/>
        <v>2.0526315789473686</v>
      </c>
      <c r="G1015" s="268" t="s">
        <v>81</v>
      </c>
      <c r="H1015" s="236">
        <f>AVERAGE(H1016:H1018)</f>
        <v>1.7886243386243386</v>
      </c>
      <c r="I1015" s="236">
        <f t="shared" ref="I1015:K1015" si="41">AVERAGE(I1016:I1018)</f>
        <v>1.6515151515151514</v>
      </c>
      <c r="J1015" s="236">
        <f>AVERAGE(J1016:J1018)</f>
        <v>2.064516129032258</v>
      </c>
      <c r="K1015" s="247">
        <f t="shared" si="41"/>
        <v>1.9298245614035088</v>
      </c>
    </row>
    <row r="1016" spans="1:11" ht="18.75" x14ac:dyDescent="0.3">
      <c r="A1016" s="263" t="s">
        <v>147</v>
      </c>
      <c r="B1016" s="229">
        <v>3.25</v>
      </c>
      <c r="C1016" s="229">
        <v>3.2727272727272729</v>
      </c>
      <c r="D1016" s="229">
        <v>3.161290322580645</v>
      </c>
      <c r="E1016" s="246">
        <v>3</v>
      </c>
      <c r="G1016" s="263" t="s">
        <v>147</v>
      </c>
      <c r="H1016" s="237">
        <v>0</v>
      </c>
      <c r="I1016" s="237">
        <v>0</v>
      </c>
      <c r="J1016" s="237">
        <v>0</v>
      </c>
      <c r="K1016" s="238">
        <v>0</v>
      </c>
    </row>
    <row r="1017" spans="1:11" ht="18.75" x14ac:dyDescent="0.3">
      <c r="A1017" s="264" t="s">
        <v>372</v>
      </c>
      <c r="B1017" s="229">
        <v>3.75</v>
      </c>
      <c r="C1017" s="229">
        <v>3.0909090909090908</v>
      </c>
      <c r="D1017" s="229">
        <v>3.032258064516129</v>
      </c>
      <c r="E1017" s="246">
        <v>3.1578947368421053</v>
      </c>
      <c r="G1017" s="264" t="s">
        <v>372</v>
      </c>
      <c r="H1017" s="219">
        <v>2.1944444444444446</v>
      </c>
      <c r="I1017" s="219">
        <v>2.2272727272727271</v>
      </c>
      <c r="J1017" s="219">
        <v>2.806451612903226</v>
      </c>
      <c r="K1017" s="220">
        <v>2.736842105263158</v>
      </c>
    </row>
    <row r="1018" spans="1:11" ht="18.75" x14ac:dyDescent="0.3">
      <c r="A1018" s="264" t="s">
        <v>172</v>
      </c>
      <c r="B1018" s="237">
        <v>0</v>
      </c>
      <c r="C1018" s="237">
        <v>0</v>
      </c>
      <c r="D1018" s="237">
        <v>0</v>
      </c>
      <c r="E1018" s="238">
        <v>0</v>
      </c>
      <c r="G1018" s="264" t="s">
        <v>172</v>
      </c>
      <c r="H1018" s="219">
        <v>3.1714285714285713</v>
      </c>
      <c r="I1018" s="219">
        <v>2.7272727272727271</v>
      </c>
      <c r="J1018" s="219">
        <v>3.3870967741935485</v>
      </c>
      <c r="K1018" s="220">
        <v>3.0526315789473686</v>
      </c>
    </row>
    <row r="1019" spans="1:11" x14ac:dyDescent="0.3">
      <c r="A1019" s="230"/>
      <c r="E1019" s="231"/>
      <c r="G1019" s="230"/>
      <c r="K1019" s="231"/>
    </row>
    <row r="1020" spans="1:11" x14ac:dyDescent="0.3">
      <c r="A1020" s="230"/>
      <c r="E1020" s="231"/>
      <c r="G1020" s="230"/>
      <c r="K1020" s="231"/>
    </row>
    <row r="1021" spans="1:11" x14ac:dyDescent="0.3">
      <c r="A1021" s="230"/>
      <c r="E1021" s="231"/>
      <c r="G1021" s="230"/>
      <c r="K1021" s="231"/>
    </row>
    <row r="1022" spans="1:11" x14ac:dyDescent="0.3">
      <c r="A1022" s="230"/>
      <c r="E1022" s="231"/>
      <c r="G1022" s="230"/>
      <c r="K1022" s="231"/>
    </row>
    <row r="1023" spans="1:11" x14ac:dyDescent="0.3">
      <c r="A1023" s="230"/>
      <c r="E1023" s="231"/>
      <c r="G1023" s="230"/>
      <c r="K1023" s="231"/>
    </row>
    <row r="1024" spans="1:11" x14ac:dyDescent="0.3">
      <c r="A1024" s="230"/>
      <c r="E1024" s="231"/>
      <c r="G1024" s="230"/>
      <c r="K1024" s="231"/>
    </row>
    <row r="1025" spans="1:11" x14ac:dyDescent="0.3">
      <c r="A1025" s="230"/>
      <c r="E1025" s="231"/>
      <c r="G1025" s="230"/>
      <c r="K1025" s="231"/>
    </row>
    <row r="1026" spans="1:11" x14ac:dyDescent="0.3">
      <c r="A1026" s="230"/>
      <c r="E1026" s="231"/>
      <c r="G1026" s="230"/>
      <c r="K1026" s="231"/>
    </row>
    <row r="1027" spans="1:11" x14ac:dyDescent="0.3">
      <c r="A1027" s="230"/>
      <c r="E1027" s="231"/>
      <c r="G1027" s="230"/>
      <c r="K1027" s="231"/>
    </row>
    <row r="1028" spans="1:11" x14ac:dyDescent="0.3">
      <c r="A1028" s="230"/>
      <c r="E1028" s="231"/>
      <c r="G1028" s="230"/>
      <c r="K1028" s="231"/>
    </row>
    <row r="1029" spans="1:11" x14ac:dyDescent="0.3">
      <c r="A1029" s="230"/>
      <c r="E1029" s="231"/>
      <c r="G1029" s="230"/>
      <c r="K1029" s="231"/>
    </row>
    <row r="1030" spans="1:11" x14ac:dyDescent="0.3">
      <c r="A1030" s="230"/>
      <c r="E1030" s="231"/>
      <c r="G1030" s="230"/>
      <c r="K1030" s="231"/>
    </row>
    <row r="1031" spans="1:11" x14ac:dyDescent="0.3">
      <c r="A1031" s="230"/>
      <c r="E1031" s="231"/>
      <c r="G1031" s="230"/>
      <c r="K1031" s="231"/>
    </row>
    <row r="1032" spans="1:11" x14ac:dyDescent="0.3">
      <c r="A1032" s="230"/>
      <c r="E1032" s="231"/>
      <c r="G1032" s="230"/>
      <c r="K1032" s="231"/>
    </row>
    <row r="1033" spans="1:11" x14ac:dyDescent="0.3">
      <c r="A1033" s="230"/>
      <c r="E1033" s="231"/>
      <c r="G1033" s="230"/>
      <c r="K1033" s="231"/>
    </row>
    <row r="1034" spans="1:11" x14ac:dyDescent="0.3">
      <c r="A1034" s="230"/>
      <c r="E1034" s="231"/>
      <c r="G1034" s="230"/>
      <c r="K1034" s="231"/>
    </row>
    <row r="1035" spans="1:11" x14ac:dyDescent="0.3">
      <c r="A1035" s="230"/>
      <c r="E1035" s="231"/>
      <c r="G1035" s="230"/>
      <c r="K1035" s="231"/>
    </row>
    <row r="1036" spans="1:11" x14ac:dyDescent="0.3">
      <c r="A1036" s="230"/>
      <c r="E1036" s="231"/>
      <c r="G1036" s="230"/>
      <c r="K1036" s="231"/>
    </row>
    <row r="1037" spans="1:11" x14ac:dyDescent="0.3">
      <c r="A1037" s="230"/>
      <c r="E1037" s="231"/>
      <c r="G1037" s="230"/>
      <c r="K1037" s="231"/>
    </row>
    <row r="1038" spans="1:11" x14ac:dyDescent="0.3">
      <c r="A1038" s="230"/>
      <c r="E1038" s="231"/>
      <c r="G1038" s="230"/>
      <c r="K1038" s="231"/>
    </row>
    <row r="1039" spans="1:11" ht="17.25" thickBot="1" x14ac:dyDescent="0.35">
      <c r="A1039" s="265"/>
      <c r="B1039" s="266"/>
      <c r="C1039" s="266"/>
      <c r="D1039" s="266"/>
      <c r="E1039" s="267"/>
      <c r="G1039" s="265"/>
      <c r="H1039" s="266"/>
      <c r="I1039" s="266"/>
      <c r="J1039" s="266"/>
      <c r="K1039" s="267"/>
    </row>
    <row r="1041" spans="1:11" ht="17.25" thickBot="1" x14ac:dyDescent="0.35"/>
    <row r="1042" spans="1:11" ht="54" x14ac:dyDescent="0.3">
      <c r="A1042" s="281" t="s">
        <v>237</v>
      </c>
      <c r="B1042" s="282" t="s">
        <v>238</v>
      </c>
      <c r="C1042" s="282" t="s">
        <v>239</v>
      </c>
      <c r="D1042" s="282" t="s">
        <v>240</v>
      </c>
      <c r="E1042" s="283" t="s">
        <v>241</v>
      </c>
      <c r="F1042" s="120"/>
      <c r="G1042" s="281" t="s">
        <v>237</v>
      </c>
      <c r="H1042" s="282" t="s">
        <v>238</v>
      </c>
      <c r="I1042" s="282" t="s">
        <v>239</v>
      </c>
      <c r="J1042" s="282" t="s">
        <v>240</v>
      </c>
      <c r="K1042" s="283" t="s">
        <v>241</v>
      </c>
    </row>
    <row r="1043" spans="1:11" ht="18.75" x14ac:dyDescent="0.3">
      <c r="A1043" s="268" t="s">
        <v>113</v>
      </c>
      <c r="B1043" s="236">
        <f>AVERAGE(B1044:B1047)</f>
        <v>2.3819444444444446</v>
      </c>
      <c r="C1043" s="236">
        <f t="shared" ref="C1043:E1043" si="42">AVERAGE(C1044:C1047)</f>
        <v>2.3295454545454546</v>
      </c>
      <c r="D1043" s="236">
        <f t="shared" si="42"/>
        <v>2.314516129032258</v>
      </c>
      <c r="E1043" s="236">
        <f t="shared" si="42"/>
        <v>2.1315789473684212</v>
      </c>
      <c r="G1043" s="268" t="s">
        <v>113</v>
      </c>
      <c r="H1043" s="236">
        <f>AVERAGE(H1044:H1047)</f>
        <v>2.2023809523809526</v>
      </c>
      <c r="I1043" s="236">
        <f t="shared" ref="I1043:K1043" si="43">AVERAGE(I1044:I1047)</f>
        <v>1.9772727272727273</v>
      </c>
      <c r="J1043" s="236">
        <f t="shared" si="43"/>
        <v>2.1451612903225805</v>
      </c>
      <c r="K1043" s="236">
        <f t="shared" si="43"/>
        <v>2.1052631578947367</v>
      </c>
    </row>
    <row r="1044" spans="1:11" ht="18.75" x14ac:dyDescent="0.3">
      <c r="A1044" s="264" t="s">
        <v>373</v>
      </c>
      <c r="B1044" s="229">
        <v>3.2777777777777777</v>
      </c>
      <c r="C1044" s="229">
        <v>2.9545454545454546</v>
      </c>
      <c r="D1044" s="229">
        <v>3.032258064516129</v>
      </c>
      <c r="E1044" s="246">
        <v>3.0526315789473686</v>
      </c>
      <c r="G1044" s="264" t="s">
        <v>373</v>
      </c>
      <c r="H1044" s="219">
        <v>2.8611111111111112</v>
      </c>
      <c r="I1044" s="219">
        <v>2.0909090909090908</v>
      </c>
      <c r="J1044" s="219">
        <v>2.5161290322580645</v>
      </c>
      <c r="K1044" s="220">
        <v>2.5263157894736841</v>
      </c>
    </row>
    <row r="1045" spans="1:11" ht="18.75" x14ac:dyDescent="0.3">
      <c r="A1045" s="263" t="s">
        <v>173</v>
      </c>
      <c r="B1045" s="237">
        <v>0</v>
      </c>
      <c r="C1045" s="237">
        <v>0</v>
      </c>
      <c r="D1045" s="237">
        <v>0</v>
      </c>
      <c r="E1045" s="238">
        <v>0</v>
      </c>
      <c r="G1045" s="263" t="s">
        <v>173</v>
      </c>
      <c r="H1045" s="219">
        <v>3.1428571428571428</v>
      </c>
      <c r="I1045" s="219">
        <v>3.2272727272727271</v>
      </c>
      <c r="J1045" s="219">
        <v>3.3225806451612905</v>
      </c>
      <c r="K1045" s="220">
        <v>3.2105263157894739</v>
      </c>
    </row>
    <row r="1046" spans="1:11" ht="18.75" x14ac:dyDescent="0.3">
      <c r="A1046" s="275" t="s">
        <v>134</v>
      </c>
      <c r="B1046" s="229">
        <v>2.5</v>
      </c>
      <c r="C1046" s="229">
        <v>2.5909090909090908</v>
      </c>
      <c r="D1046" s="229">
        <v>2.806451612903226</v>
      </c>
      <c r="E1046" s="246">
        <v>2.4210526315789473</v>
      </c>
      <c r="G1046" s="275" t="s">
        <v>134</v>
      </c>
      <c r="H1046" s="219">
        <v>2.8055555555555554</v>
      </c>
      <c r="I1046" s="219">
        <v>2.5909090909090908</v>
      </c>
      <c r="J1046" s="219">
        <v>2.7419354838709675</v>
      </c>
      <c r="K1046" s="220">
        <v>2.6842105263157894</v>
      </c>
    </row>
    <row r="1047" spans="1:11" ht="18.75" x14ac:dyDescent="0.3">
      <c r="A1047" s="275" t="s">
        <v>374</v>
      </c>
      <c r="B1047" s="229">
        <v>3.75</v>
      </c>
      <c r="C1047" s="229">
        <v>3.7727272727272729</v>
      </c>
      <c r="D1047" s="229">
        <v>3.4193548387096775</v>
      </c>
      <c r="E1047" s="246">
        <v>3.0526315789473686</v>
      </c>
      <c r="G1047" s="275" t="s">
        <v>374</v>
      </c>
      <c r="H1047" s="237">
        <v>0</v>
      </c>
      <c r="I1047" s="237">
        <v>0</v>
      </c>
      <c r="J1047" s="237">
        <v>0</v>
      </c>
      <c r="K1047" s="238">
        <v>0</v>
      </c>
    </row>
    <row r="1048" spans="1:11" x14ac:dyDescent="0.3">
      <c r="A1048" s="230"/>
      <c r="E1048" s="231"/>
      <c r="G1048" s="230"/>
      <c r="K1048" s="231"/>
    </row>
    <row r="1049" spans="1:11" x14ac:dyDescent="0.3">
      <c r="A1049" s="230"/>
      <c r="E1049" s="231"/>
      <c r="G1049" s="230"/>
      <c r="K1049" s="231"/>
    </row>
    <row r="1050" spans="1:11" x14ac:dyDescent="0.3">
      <c r="A1050" s="230"/>
      <c r="E1050" s="231"/>
      <c r="G1050" s="230"/>
      <c r="K1050" s="231"/>
    </row>
    <row r="1051" spans="1:11" x14ac:dyDescent="0.3">
      <c r="A1051" s="230"/>
      <c r="E1051" s="231"/>
      <c r="G1051" s="230"/>
      <c r="K1051" s="231"/>
    </row>
    <row r="1052" spans="1:11" x14ac:dyDescent="0.3">
      <c r="A1052" s="230"/>
      <c r="E1052" s="231"/>
      <c r="G1052" s="230"/>
      <c r="K1052" s="231"/>
    </row>
    <row r="1053" spans="1:11" x14ac:dyDescent="0.3">
      <c r="A1053" s="230"/>
      <c r="E1053" s="231"/>
      <c r="G1053" s="230"/>
      <c r="K1053" s="231"/>
    </row>
    <row r="1054" spans="1:11" x14ac:dyDescent="0.3">
      <c r="A1054" s="230"/>
      <c r="E1054" s="231"/>
      <c r="G1054" s="230"/>
      <c r="K1054" s="231"/>
    </row>
    <row r="1055" spans="1:11" x14ac:dyDescent="0.3">
      <c r="A1055" s="230"/>
      <c r="E1055" s="231"/>
      <c r="G1055" s="230"/>
      <c r="K1055" s="231"/>
    </row>
    <row r="1056" spans="1:11" x14ac:dyDescent="0.3">
      <c r="A1056" s="230"/>
      <c r="E1056" s="231"/>
      <c r="G1056" s="230"/>
      <c r="K1056" s="231"/>
    </row>
    <row r="1057" spans="1:11" x14ac:dyDescent="0.3">
      <c r="A1057" s="230"/>
      <c r="E1057" s="231"/>
      <c r="G1057" s="230"/>
      <c r="K1057" s="231"/>
    </row>
    <row r="1058" spans="1:11" x14ac:dyDescent="0.3">
      <c r="A1058" s="230"/>
      <c r="E1058" s="231"/>
      <c r="G1058" s="230"/>
      <c r="K1058" s="231"/>
    </row>
    <row r="1059" spans="1:11" x14ac:dyDescent="0.3">
      <c r="A1059" s="230"/>
      <c r="E1059" s="231"/>
      <c r="G1059" s="230"/>
      <c r="K1059" s="231"/>
    </row>
    <row r="1060" spans="1:11" x14ac:dyDescent="0.3">
      <c r="A1060" s="230"/>
      <c r="E1060" s="231"/>
      <c r="G1060" s="230"/>
      <c r="K1060" s="231"/>
    </row>
    <row r="1061" spans="1:11" x14ac:dyDescent="0.3">
      <c r="A1061" s="230"/>
      <c r="E1061" s="231"/>
      <c r="G1061" s="230"/>
      <c r="K1061" s="231"/>
    </row>
    <row r="1062" spans="1:11" x14ac:dyDescent="0.3">
      <c r="A1062" s="230"/>
      <c r="E1062" s="231"/>
      <c r="G1062" s="230"/>
      <c r="K1062" s="231"/>
    </row>
    <row r="1063" spans="1:11" x14ac:dyDescent="0.3">
      <c r="A1063" s="230"/>
      <c r="E1063" s="231"/>
      <c r="G1063" s="230"/>
      <c r="K1063" s="231"/>
    </row>
    <row r="1064" spans="1:11" x14ac:dyDescent="0.3">
      <c r="A1064" s="230"/>
      <c r="E1064" s="231"/>
      <c r="G1064" s="230"/>
      <c r="K1064" s="231"/>
    </row>
    <row r="1065" spans="1:11" x14ac:dyDescent="0.3">
      <c r="A1065" s="230"/>
      <c r="E1065" s="231"/>
      <c r="G1065" s="230"/>
      <c r="K1065" s="231"/>
    </row>
    <row r="1066" spans="1:11" x14ac:dyDescent="0.3">
      <c r="A1066" s="230"/>
      <c r="E1066" s="231"/>
      <c r="G1066" s="230"/>
      <c r="K1066" s="231"/>
    </row>
    <row r="1067" spans="1:11" x14ac:dyDescent="0.3">
      <c r="A1067" s="230"/>
      <c r="E1067" s="231"/>
      <c r="G1067" s="230"/>
      <c r="K1067" s="231"/>
    </row>
    <row r="1068" spans="1:11" ht="17.25" thickBot="1" x14ac:dyDescent="0.35">
      <c r="A1068" s="265"/>
      <c r="B1068" s="266"/>
      <c r="C1068" s="266"/>
      <c r="D1068" s="266"/>
      <c r="E1068" s="267"/>
      <c r="G1068" s="265"/>
      <c r="H1068" s="266"/>
      <c r="I1068" s="266"/>
      <c r="J1068" s="266"/>
      <c r="K1068" s="267"/>
    </row>
    <row r="1069" spans="1:11" ht="17.25" thickBot="1" x14ac:dyDescent="0.35"/>
    <row r="1070" spans="1:11" ht="54" x14ac:dyDescent="0.3">
      <c r="A1070" s="281" t="s">
        <v>237</v>
      </c>
      <c r="B1070" s="282" t="s">
        <v>238</v>
      </c>
      <c r="C1070" s="282" t="s">
        <v>239</v>
      </c>
      <c r="D1070" s="282" t="s">
        <v>240</v>
      </c>
      <c r="E1070" s="283" t="s">
        <v>241</v>
      </c>
      <c r="F1070" s="120"/>
      <c r="G1070" s="281" t="s">
        <v>237</v>
      </c>
      <c r="H1070" s="282" t="s">
        <v>238</v>
      </c>
      <c r="I1070" s="282" t="s">
        <v>239</v>
      </c>
      <c r="J1070" s="282" t="s">
        <v>240</v>
      </c>
      <c r="K1070" s="283" t="s">
        <v>241</v>
      </c>
    </row>
    <row r="1071" spans="1:11" ht="18.75" x14ac:dyDescent="0.3">
      <c r="A1071" s="276" t="s">
        <v>375</v>
      </c>
      <c r="B1071" s="236">
        <f>AVERAGE(B1072:B1075)</f>
        <v>3.2601851851851853</v>
      </c>
      <c r="C1071" s="236">
        <f>AVERAGE(C1072:C1075)</f>
        <v>3.2044318181818179</v>
      </c>
      <c r="D1071" s="236">
        <f>AVERAGE(D1072:D1075)</f>
        <v>3.3716589861751149</v>
      </c>
      <c r="E1071" s="247">
        <f>AVERAGE(E1072:E1075)</f>
        <v>3.1184210526315792</v>
      </c>
      <c r="G1071" s="276" t="s">
        <v>375</v>
      </c>
      <c r="H1071" s="236">
        <f>AVERAGE(H1072:H1075)</f>
        <v>2.5625</v>
      </c>
      <c r="I1071" s="236">
        <f>AVERAGE(I1072:I1075)</f>
        <v>2.3522727272727275</v>
      </c>
      <c r="J1071" s="236">
        <f>AVERAGE(J1072:J1075)</f>
        <v>2.5806451612903225</v>
      </c>
      <c r="K1071" s="247">
        <f>AVERAGE(K1072:K1075)</f>
        <v>2.3552631578947367</v>
      </c>
    </row>
    <row r="1072" spans="1:11" ht="18.75" x14ac:dyDescent="0.3">
      <c r="A1072" s="277" t="s">
        <v>376</v>
      </c>
      <c r="B1072" s="229">
        <v>3.4629629629629628</v>
      </c>
      <c r="C1072" s="219">
        <v>3.4222727272727274</v>
      </c>
      <c r="D1072" s="219">
        <v>3.4193548387096775</v>
      </c>
      <c r="E1072" s="220">
        <v>3.4736842105263159</v>
      </c>
      <c r="G1072" s="277" t="s">
        <v>376</v>
      </c>
      <c r="H1072" s="229">
        <v>3.4351851851851851</v>
      </c>
      <c r="I1072" s="219">
        <v>3.3181818181818183</v>
      </c>
      <c r="J1072" s="219">
        <v>3.3870967741935485</v>
      </c>
      <c r="K1072" s="220">
        <v>3.736842105263158</v>
      </c>
    </row>
    <row r="1073" spans="1:11" ht="18.75" x14ac:dyDescent="0.3">
      <c r="A1073" s="277" t="s">
        <v>377</v>
      </c>
      <c r="B1073" s="229">
        <v>3.4722222222222223</v>
      </c>
      <c r="C1073" s="219">
        <v>3.3636363636363638</v>
      </c>
      <c r="D1073" s="219">
        <v>3.6129032258064515</v>
      </c>
      <c r="E1073" s="220">
        <v>3.3684210526315788</v>
      </c>
      <c r="G1073" s="277" t="s">
        <v>377</v>
      </c>
      <c r="H1073" s="229">
        <v>3.75</v>
      </c>
      <c r="I1073" s="219">
        <v>3.0909090909090908</v>
      </c>
      <c r="J1073" s="219">
        <v>3.4516129032258065</v>
      </c>
      <c r="K1073" s="220">
        <v>3.3684210526315788</v>
      </c>
    </row>
    <row r="1074" spans="1:11" ht="18.75" x14ac:dyDescent="0.3">
      <c r="A1074" s="277" t="s">
        <v>378</v>
      </c>
      <c r="B1074" s="229">
        <v>3.0648148148148149</v>
      </c>
      <c r="C1074" s="219">
        <v>3</v>
      </c>
      <c r="D1074" s="219">
        <v>3.4838709677419355</v>
      </c>
      <c r="E1074" s="220">
        <v>2.736842105263158</v>
      </c>
      <c r="G1074" s="277" t="s">
        <v>378</v>
      </c>
      <c r="H1074" s="229">
        <v>3.0648148148148149</v>
      </c>
      <c r="I1074" s="219">
        <v>3</v>
      </c>
      <c r="J1074" s="219">
        <v>3.4838709677419355</v>
      </c>
      <c r="K1074" s="220">
        <v>2.3157894736842106</v>
      </c>
    </row>
    <row r="1075" spans="1:11" ht="36.75" x14ac:dyDescent="0.3">
      <c r="A1075" s="263" t="s">
        <v>379</v>
      </c>
      <c r="B1075" s="229">
        <v>3.0407407407407407</v>
      </c>
      <c r="C1075" s="219">
        <v>3.0318181818181817</v>
      </c>
      <c r="D1075" s="219">
        <v>2.9705069124423966</v>
      </c>
      <c r="E1075" s="220">
        <v>2.8947368421052637</v>
      </c>
      <c r="G1075" s="263" t="s">
        <v>379</v>
      </c>
      <c r="H1075" s="237">
        <v>0</v>
      </c>
      <c r="I1075" s="237">
        <v>0</v>
      </c>
      <c r="J1075" s="237">
        <v>0</v>
      </c>
      <c r="K1075" s="238">
        <v>0</v>
      </c>
    </row>
    <row r="1076" spans="1:11" x14ac:dyDescent="0.3">
      <c r="A1076" s="230"/>
      <c r="E1076" s="231"/>
      <c r="G1076" s="230"/>
      <c r="K1076" s="231"/>
    </row>
    <row r="1077" spans="1:11" x14ac:dyDescent="0.3">
      <c r="A1077" s="230"/>
      <c r="E1077" s="231"/>
      <c r="G1077" s="230"/>
      <c r="K1077" s="231"/>
    </row>
    <row r="1078" spans="1:11" x14ac:dyDescent="0.3">
      <c r="A1078" s="230"/>
      <c r="E1078" s="231"/>
      <c r="G1078" s="230"/>
      <c r="K1078" s="231"/>
    </row>
    <row r="1079" spans="1:11" x14ac:dyDescent="0.3">
      <c r="A1079" s="230"/>
      <c r="E1079" s="231"/>
      <c r="G1079" s="230"/>
      <c r="K1079" s="231"/>
    </row>
    <row r="1080" spans="1:11" x14ac:dyDescent="0.3">
      <c r="A1080" s="230"/>
      <c r="E1080" s="231"/>
      <c r="G1080" s="230"/>
      <c r="K1080" s="231"/>
    </row>
    <row r="1081" spans="1:11" x14ac:dyDescent="0.3">
      <c r="A1081" s="230"/>
      <c r="E1081" s="231"/>
      <c r="G1081" s="230"/>
      <c r="K1081" s="231"/>
    </row>
    <row r="1082" spans="1:11" x14ac:dyDescent="0.3">
      <c r="A1082" s="230"/>
      <c r="E1082" s="231"/>
      <c r="G1082" s="230"/>
      <c r="K1082" s="231"/>
    </row>
    <row r="1083" spans="1:11" x14ac:dyDescent="0.3">
      <c r="A1083" s="230"/>
      <c r="E1083" s="231"/>
      <c r="G1083" s="230"/>
      <c r="K1083" s="231"/>
    </row>
    <row r="1084" spans="1:11" x14ac:dyDescent="0.3">
      <c r="A1084" s="230"/>
      <c r="E1084" s="231"/>
      <c r="G1084" s="230"/>
      <c r="K1084" s="231"/>
    </row>
    <row r="1085" spans="1:11" x14ac:dyDescent="0.3">
      <c r="A1085" s="230"/>
      <c r="E1085" s="231"/>
      <c r="G1085" s="230"/>
      <c r="K1085" s="231"/>
    </row>
    <row r="1086" spans="1:11" x14ac:dyDescent="0.3">
      <c r="A1086" s="230"/>
      <c r="E1086" s="231"/>
      <c r="G1086" s="230"/>
      <c r="K1086" s="231"/>
    </row>
    <row r="1087" spans="1:11" x14ac:dyDescent="0.3">
      <c r="A1087" s="230"/>
      <c r="E1087" s="231"/>
      <c r="G1087" s="230"/>
      <c r="K1087" s="231"/>
    </row>
    <row r="1088" spans="1:11" x14ac:dyDescent="0.3">
      <c r="A1088" s="230"/>
      <c r="E1088" s="231"/>
      <c r="G1088" s="230"/>
      <c r="K1088" s="231"/>
    </row>
    <row r="1089" spans="1:11" x14ac:dyDescent="0.3">
      <c r="A1089" s="230"/>
      <c r="E1089" s="231"/>
      <c r="G1089" s="230"/>
      <c r="K1089" s="231"/>
    </row>
    <row r="1090" spans="1:11" x14ac:dyDescent="0.3">
      <c r="A1090" s="230"/>
      <c r="E1090" s="231"/>
      <c r="G1090" s="230"/>
      <c r="K1090" s="231"/>
    </row>
    <row r="1091" spans="1:11" x14ac:dyDescent="0.3">
      <c r="A1091" s="230"/>
      <c r="E1091" s="231"/>
      <c r="G1091" s="230"/>
      <c r="K1091" s="231"/>
    </row>
    <row r="1092" spans="1:11" x14ac:dyDescent="0.3">
      <c r="A1092" s="230"/>
      <c r="E1092" s="231"/>
      <c r="G1092" s="230"/>
      <c r="K1092" s="231"/>
    </row>
    <row r="1093" spans="1:11" x14ac:dyDescent="0.3">
      <c r="A1093" s="230"/>
      <c r="E1093" s="231"/>
      <c r="G1093" s="230"/>
      <c r="K1093" s="231"/>
    </row>
    <row r="1094" spans="1:11" x14ac:dyDescent="0.3">
      <c r="A1094" s="230"/>
      <c r="E1094" s="231"/>
      <c r="G1094" s="230"/>
      <c r="K1094" s="231"/>
    </row>
    <row r="1095" spans="1:11" x14ac:dyDescent="0.3">
      <c r="A1095" s="230"/>
      <c r="E1095" s="231"/>
      <c r="G1095" s="230"/>
      <c r="K1095" s="231"/>
    </row>
    <row r="1096" spans="1:11" x14ac:dyDescent="0.3">
      <c r="A1096" s="230"/>
      <c r="E1096" s="231"/>
      <c r="G1096" s="230"/>
      <c r="K1096" s="231"/>
    </row>
    <row r="1097" spans="1:11" x14ac:dyDescent="0.3">
      <c r="A1097" s="230"/>
      <c r="E1097" s="231"/>
      <c r="G1097" s="230"/>
      <c r="K1097" s="231"/>
    </row>
    <row r="1098" spans="1:11" ht="17.25" thickBot="1" x14ac:dyDescent="0.35">
      <c r="A1098" s="265"/>
      <c r="B1098" s="266"/>
      <c r="C1098" s="266"/>
      <c r="D1098" s="266"/>
      <c r="E1098" s="267"/>
      <c r="G1098" s="265"/>
      <c r="H1098" s="266"/>
      <c r="I1098" s="266"/>
      <c r="J1098" s="266"/>
      <c r="K1098" s="267"/>
    </row>
    <row r="1100" spans="1:11" ht="17.25" thickBot="1" x14ac:dyDescent="0.35"/>
    <row r="1101" spans="1:11" ht="54" x14ac:dyDescent="0.3">
      <c r="A1101" s="281" t="s">
        <v>237</v>
      </c>
      <c r="B1101" s="282" t="s">
        <v>238</v>
      </c>
      <c r="C1101" s="282" t="s">
        <v>239</v>
      </c>
      <c r="D1101" s="282" t="s">
        <v>240</v>
      </c>
      <c r="E1101" s="283" t="s">
        <v>241</v>
      </c>
      <c r="F1101" s="120"/>
      <c r="G1101" s="281" t="s">
        <v>237</v>
      </c>
      <c r="H1101" s="282" t="s">
        <v>238</v>
      </c>
      <c r="I1101" s="282" t="s">
        <v>239</v>
      </c>
      <c r="J1101" s="282" t="s">
        <v>240</v>
      </c>
      <c r="K1101" s="283" t="s">
        <v>241</v>
      </c>
    </row>
    <row r="1102" spans="1:11" ht="18.75" x14ac:dyDescent="0.3">
      <c r="A1102" s="276" t="s">
        <v>135</v>
      </c>
      <c r="B1102" s="236">
        <f>AVERAGE(B1103:B1105)</f>
        <v>1.7222222222222223</v>
      </c>
      <c r="C1102" s="236">
        <f>AVERAGE(C1103:C1105)</f>
        <v>1.5757575757575755</v>
      </c>
      <c r="D1102" s="236">
        <f>AVERAGE(D1103:D1105)</f>
        <v>1.7956989247311828</v>
      </c>
      <c r="E1102" s="247">
        <f>AVERAGE(E1103:E1105)</f>
        <v>1.2982456140350878</v>
      </c>
      <c r="G1102" s="276" t="s">
        <v>135</v>
      </c>
      <c r="H1102" s="236">
        <f>AVERAGE(H1103:H1105)</f>
        <v>2.9845679012345681</v>
      </c>
      <c r="I1102" s="236">
        <f>AVERAGE(I1103:I1105)</f>
        <v>2.6363636363636362</v>
      </c>
      <c r="J1102" s="236">
        <f>AVERAGE(J1103:J1105)</f>
        <v>2.6021505376344085</v>
      </c>
      <c r="K1102" s="247">
        <f>AVERAGE(K1103:K1105)</f>
        <v>2.5263157894736845</v>
      </c>
    </row>
    <row r="1103" spans="1:11" ht="18.75" x14ac:dyDescent="0.3">
      <c r="A1103" s="277" t="s">
        <v>136</v>
      </c>
      <c r="B1103" s="219">
        <v>2.4722222222222223</v>
      </c>
      <c r="C1103" s="219">
        <v>2.2272727272727271</v>
      </c>
      <c r="D1103" s="219">
        <v>2.774193548387097</v>
      </c>
      <c r="E1103" s="219">
        <v>2.4736842105263159</v>
      </c>
      <c r="G1103" s="277" t="s">
        <v>136</v>
      </c>
      <c r="H1103" s="219">
        <v>2.8888888888888888</v>
      </c>
      <c r="I1103" s="219">
        <v>2.7272727272727271</v>
      </c>
      <c r="J1103" s="219">
        <v>3.096774193548387</v>
      </c>
      <c r="K1103" s="219">
        <v>2.6842105263157894</v>
      </c>
    </row>
    <row r="1104" spans="1:11" ht="18.75" x14ac:dyDescent="0.3">
      <c r="A1104" s="277" t="s">
        <v>137</v>
      </c>
      <c r="B1104" s="237">
        <v>0</v>
      </c>
      <c r="C1104" s="237">
        <v>0</v>
      </c>
      <c r="D1104" s="237">
        <v>0</v>
      </c>
      <c r="E1104" s="237">
        <v>0</v>
      </c>
      <c r="G1104" s="277" t="s">
        <v>137</v>
      </c>
      <c r="H1104" s="219">
        <v>3.4166666666666665</v>
      </c>
      <c r="I1104" s="219">
        <v>2.6363636363636362</v>
      </c>
      <c r="J1104" s="219">
        <v>1.935483870967742</v>
      </c>
      <c r="K1104" s="219">
        <v>2.8421052631578947</v>
      </c>
    </row>
    <row r="1105" spans="1:11" ht="18.75" x14ac:dyDescent="0.3">
      <c r="A1105" s="277" t="s">
        <v>233</v>
      </c>
      <c r="B1105" s="229">
        <v>2.6944444444444446</v>
      </c>
      <c r="C1105" s="229">
        <v>2.5</v>
      </c>
      <c r="D1105" s="229">
        <v>2.6129032258064515</v>
      </c>
      <c r="E1105" s="246">
        <v>1.4210526315789473</v>
      </c>
      <c r="G1105" s="277" t="s">
        <v>233</v>
      </c>
      <c r="H1105" s="219">
        <v>2.6481481481481484</v>
      </c>
      <c r="I1105" s="219">
        <v>2.5454545454545454</v>
      </c>
      <c r="J1105" s="219">
        <v>2.774193548387097</v>
      </c>
      <c r="K1105" s="220">
        <v>2.0526315789473686</v>
      </c>
    </row>
    <row r="1106" spans="1:11" x14ac:dyDescent="0.3">
      <c r="A1106" s="230"/>
      <c r="E1106" s="231"/>
      <c r="G1106" s="230"/>
      <c r="K1106" s="231"/>
    </row>
    <row r="1107" spans="1:11" x14ac:dyDescent="0.3">
      <c r="A1107" s="230"/>
      <c r="E1107" s="231"/>
      <c r="G1107" s="230"/>
      <c r="K1107" s="231"/>
    </row>
    <row r="1108" spans="1:11" x14ac:dyDescent="0.3">
      <c r="A1108" s="230"/>
      <c r="E1108" s="231"/>
      <c r="G1108" s="230"/>
      <c r="K1108" s="231"/>
    </row>
    <row r="1109" spans="1:11" x14ac:dyDescent="0.3">
      <c r="A1109" s="230"/>
      <c r="E1109" s="231"/>
      <c r="G1109" s="230"/>
      <c r="K1109" s="231"/>
    </row>
    <row r="1110" spans="1:11" x14ac:dyDescent="0.3">
      <c r="A1110" s="230"/>
      <c r="E1110" s="231"/>
      <c r="G1110" s="230"/>
      <c r="K1110" s="231"/>
    </row>
    <row r="1111" spans="1:11" x14ac:dyDescent="0.3">
      <c r="A1111" s="230"/>
      <c r="E1111" s="231"/>
      <c r="G1111" s="230"/>
      <c r="K1111" s="231"/>
    </row>
    <row r="1112" spans="1:11" x14ac:dyDescent="0.3">
      <c r="A1112" s="230"/>
      <c r="E1112" s="231"/>
      <c r="G1112" s="230"/>
      <c r="K1112" s="231"/>
    </row>
    <row r="1113" spans="1:11" x14ac:dyDescent="0.3">
      <c r="A1113" s="230"/>
      <c r="E1113" s="231"/>
      <c r="G1113" s="230"/>
      <c r="K1113" s="231"/>
    </row>
    <row r="1114" spans="1:11" x14ac:dyDescent="0.3">
      <c r="A1114" s="230"/>
      <c r="E1114" s="231"/>
      <c r="G1114" s="230"/>
      <c r="K1114" s="231"/>
    </row>
    <row r="1115" spans="1:11" x14ac:dyDescent="0.3">
      <c r="A1115" s="230"/>
      <c r="E1115" s="231"/>
      <c r="G1115" s="230"/>
      <c r="K1115" s="231"/>
    </row>
    <row r="1116" spans="1:11" x14ac:dyDescent="0.3">
      <c r="A1116" s="230"/>
      <c r="E1116" s="231"/>
      <c r="G1116" s="230"/>
      <c r="K1116" s="231"/>
    </row>
    <row r="1117" spans="1:11" x14ac:dyDescent="0.3">
      <c r="A1117" s="230"/>
      <c r="E1117" s="231"/>
      <c r="G1117" s="230"/>
      <c r="K1117" s="231"/>
    </row>
    <row r="1118" spans="1:11" x14ac:dyDescent="0.3">
      <c r="A1118" s="230"/>
      <c r="E1118" s="231"/>
      <c r="G1118" s="230"/>
      <c r="K1118" s="231"/>
    </row>
    <row r="1119" spans="1:11" x14ac:dyDescent="0.3">
      <c r="A1119" s="230"/>
      <c r="E1119" s="231"/>
      <c r="G1119" s="230"/>
      <c r="K1119" s="231"/>
    </row>
    <row r="1120" spans="1:11" x14ac:dyDescent="0.3">
      <c r="A1120" s="230"/>
      <c r="E1120" s="231"/>
      <c r="G1120" s="230"/>
      <c r="K1120" s="231"/>
    </row>
    <row r="1121" spans="1:11" x14ac:dyDescent="0.3">
      <c r="A1121" s="230"/>
      <c r="E1121" s="231"/>
      <c r="G1121" s="230"/>
      <c r="K1121" s="231"/>
    </row>
    <row r="1122" spans="1:11" x14ac:dyDescent="0.3">
      <c r="A1122" s="230"/>
      <c r="E1122" s="231"/>
      <c r="G1122" s="230"/>
      <c r="K1122" s="231"/>
    </row>
    <row r="1123" spans="1:11" x14ac:dyDescent="0.3">
      <c r="A1123" s="230"/>
      <c r="E1123" s="231"/>
      <c r="G1123" s="230"/>
      <c r="K1123" s="231"/>
    </row>
    <row r="1124" spans="1:11" x14ac:dyDescent="0.3">
      <c r="A1124" s="230"/>
      <c r="E1124" s="231"/>
      <c r="G1124" s="230"/>
      <c r="K1124" s="231"/>
    </row>
    <row r="1125" spans="1:11" ht="15.75" customHeight="1" x14ac:dyDescent="0.3">
      <c r="A1125" s="230"/>
      <c r="E1125" s="231"/>
      <c r="G1125" s="230"/>
      <c r="K1125" s="231"/>
    </row>
    <row r="1126" spans="1:11" x14ac:dyDescent="0.3">
      <c r="A1126" s="230"/>
      <c r="E1126" s="231"/>
      <c r="G1126" s="230"/>
      <c r="K1126" s="231"/>
    </row>
    <row r="1127" spans="1:11" x14ac:dyDescent="0.3">
      <c r="A1127" s="230"/>
      <c r="E1127" s="231"/>
      <c r="G1127" s="230"/>
      <c r="K1127" s="231"/>
    </row>
    <row r="1128" spans="1:11" ht="17.25" thickBot="1" x14ac:dyDescent="0.35">
      <c r="A1128" s="265"/>
      <c r="B1128" s="266"/>
      <c r="C1128" s="266"/>
      <c r="D1128" s="266"/>
      <c r="E1128" s="267"/>
      <c r="G1128" s="265"/>
      <c r="H1128" s="266"/>
      <c r="I1128" s="266"/>
      <c r="J1128" s="266"/>
      <c r="K1128" s="267"/>
    </row>
    <row r="1130" spans="1:11" ht="17.25" thickBot="1" x14ac:dyDescent="0.35"/>
    <row r="1131" spans="1:11" ht="54" x14ac:dyDescent="0.3">
      <c r="A1131" s="281" t="s">
        <v>237</v>
      </c>
      <c r="B1131" s="282" t="s">
        <v>238</v>
      </c>
      <c r="C1131" s="282" t="s">
        <v>239</v>
      </c>
      <c r="D1131" s="282" t="s">
        <v>240</v>
      </c>
      <c r="E1131" s="283" t="s">
        <v>241</v>
      </c>
      <c r="F1131" s="120"/>
      <c r="G1131" s="281" t="s">
        <v>237</v>
      </c>
      <c r="H1131" s="282" t="s">
        <v>238</v>
      </c>
      <c r="I1131" s="282" t="s">
        <v>239</v>
      </c>
      <c r="J1131" s="282" t="s">
        <v>240</v>
      </c>
      <c r="K1131" s="283" t="s">
        <v>241</v>
      </c>
    </row>
    <row r="1132" spans="1:11" ht="18.75" x14ac:dyDescent="0.3">
      <c r="A1132" s="278" t="s">
        <v>85</v>
      </c>
      <c r="B1132" s="236">
        <f>AVERAGE(B1133)</f>
        <v>2.8611111111111112</v>
      </c>
      <c r="C1132" s="236">
        <f t="shared" ref="C1132:E1132" si="44">AVERAGE(C1133)</f>
        <v>2.8636363636363638</v>
      </c>
      <c r="D1132" s="236">
        <f t="shared" si="44"/>
        <v>2.6129032258064515</v>
      </c>
      <c r="E1132" s="247">
        <f t="shared" si="44"/>
        <v>3</v>
      </c>
      <c r="G1132" s="278" t="s">
        <v>85</v>
      </c>
      <c r="H1132" s="236">
        <f>AVERAGE(H1133)</f>
        <v>0</v>
      </c>
      <c r="I1132" s="236">
        <f t="shared" ref="I1132:K1132" si="45">AVERAGE(I1133)</f>
        <v>0</v>
      </c>
      <c r="J1132" s="236">
        <f t="shared" si="45"/>
        <v>0</v>
      </c>
      <c r="K1132" s="247">
        <f t="shared" si="45"/>
        <v>0</v>
      </c>
    </row>
    <row r="1133" spans="1:11" ht="18.75" x14ac:dyDescent="0.3">
      <c r="A1133" s="277" t="s">
        <v>380</v>
      </c>
      <c r="B1133" s="229">
        <v>2.8611111111111112</v>
      </c>
      <c r="C1133" s="219">
        <v>2.8636363636363638</v>
      </c>
      <c r="D1133" s="219">
        <v>2.6129032258064515</v>
      </c>
      <c r="E1133" s="220">
        <v>3</v>
      </c>
      <c r="G1133" s="277" t="s">
        <v>380</v>
      </c>
      <c r="H1133" s="229">
        <v>0</v>
      </c>
      <c r="I1133" s="219">
        <v>0</v>
      </c>
      <c r="J1133" s="219">
        <v>0</v>
      </c>
      <c r="K1133" s="220">
        <v>0</v>
      </c>
    </row>
    <row r="1134" spans="1:11" x14ac:dyDescent="0.3">
      <c r="A1134" s="230"/>
      <c r="E1134" s="231"/>
      <c r="G1134" s="230"/>
      <c r="K1134" s="231"/>
    </row>
    <row r="1135" spans="1:11" x14ac:dyDescent="0.3">
      <c r="A1135" s="230"/>
      <c r="E1135" s="231"/>
      <c r="G1135" s="230"/>
      <c r="K1135" s="231"/>
    </row>
    <row r="1136" spans="1:11" x14ac:dyDescent="0.3">
      <c r="A1136" s="230"/>
      <c r="E1136" s="231"/>
      <c r="G1136" s="230"/>
      <c r="K1136" s="231"/>
    </row>
    <row r="1137" spans="1:11" x14ac:dyDescent="0.3">
      <c r="A1137" s="230"/>
      <c r="E1137" s="231"/>
      <c r="G1137" s="230"/>
      <c r="K1137" s="231"/>
    </row>
    <row r="1138" spans="1:11" x14ac:dyDescent="0.3">
      <c r="A1138" s="230"/>
      <c r="E1138" s="231"/>
      <c r="G1138" s="230"/>
      <c r="K1138" s="231"/>
    </row>
    <row r="1139" spans="1:11" x14ac:dyDescent="0.3">
      <c r="A1139" s="230"/>
      <c r="E1139" s="231"/>
      <c r="G1139" s="230"/>
      <c r="K1139" s="231"/>
    </row>
    <row r="1140" spans="1:11" x14ac:dyDescent="0.3">
      <c r="A1140" s="230"/>
      <c r="E1140" s="231"/>
      <c r="G1140" s="230"/>
      <c r="K1140" s="231"/>
    </row>
    <row r="1141" spans="1:11" x14ac:dyDescent="0.3">
      <c r="A1141" s="230"/>
      <c r="E1141" s="231"/>
      <c r="G1141" s="230"/>
      <c r="K1141" s="231"/>
    </row>
    <row r="1142" spans="1:11" x14ac:dyDescent="0.3">
      <c r="A1142" s="230"/>
      <c r="E1142" s="231"/>
      <c r="G1142" s="230"/>
      <c r="K1142" s="231"/>
    </row>
    <row r="1143" spans="1:11" x14ac:dyDescent="0.3">
      <c r="A1143" s="230"/>
      <c r="E1143" s="231"/>
      <c r="G1143" s="230"/>
      <c r="K1143" s="231"/>
    </row>
    <row r="1144" spans="1:11" x14ac:dyDescent="0.3">
      <c r="A1144" s="230"/>
      <c r="E1144" s="231"/>
      <c r="G1144" s="230"/>
      <c r="K1144" s="231"/>
    </row>
    <row r="1145" spans="1:11" x14ac:dyDescent="0.3">
      <c r="A1145" s="230"/>
      <c r="E1145" s="231"/>
      <c r="G1145" s="230"/>
      <c r="K1145" s="231"/>
    </row>
    <row r="1146" spans="1:11" x14ac:dyDescent="0.3">
      <c r="A1146" s="230"/>
      <c r="E1146" s="231"/>
      <c r="G1146" s="230"/>
      <c r="K1146" s="231"/>
    </row>
    <row r="1147" spans="1:11" x14ac:dyDescent="0.3">
      <c r="A1147" s="230"/>
      <c r="E1147" s="231"/>
      <c r="G1147" s="230"/>
      <c r="K1147" s="231"/>
    </row>
    <row r="1148" spans="1:11" x14ac:dyDescent="0.3">
      <c r="A1148" s="230"/>
      <c r="E1148" s="231"/>
      <c r="G1148" s="230"/>
      <c r="K1148" s="231"/>
    </row>
    <row r="1149" spans="1:11" x14ac:dyDescent="0.3">
      <c r="A1149" s="230"/>
      <c r="E1149" s="231"/>
      <c r="G1149" s="230"/>
      <c r="K1149" s="231"/>
    </row>
    <row r="1150" spans="1:11" x14ac:dyDescent="0.3">
      <c r="A1150" s="230"/>
      <c r="E1150" s="231"/>
      <c r="G1150" s="230"/>
      <c r="K1150" s="231"/>
    </row>
    <row r="1151" spans="1:11" ht="17.25" thickBot="1" x14ac:dyDescent="0.35">
      <c r="A1151" s="265"/>
      <c r="B1151" s="266"/>
      <c r="C1151" s="266"/>
      <c r="D1151" s="266"/>
      <c r="E1151" s="267"/>
      <c r="G1151" s="265"/>
      <c r="H1151" s="266"/>
      <c r="I1151" s="266"/>
      <c r="J1151" s="266"/>
      <c r="K1151" s="267"/>
    </row>
    <row r="1153" spans="1:11" ht="17.25" thickBot="1" x14ac:dyDescent="0.35"/>
    <row r="1154" spans="1:11" ht="54" x14ac:dyDescent="0.3">
      <c r="A1154" s="281" t="s">
        <v>237</v>
      </c>
      <c r="B1154" s="282" t="s">
        <v>238</v>
      </c>
      <c r="C1154" s="282" t="s">
        <v>239</v>
      </c>
      <c r="D1154" s="282" t="s">
        <v>240</v>
      </c>
      <c r="E1154" s="283" t="s">
        <v>241</v>
      </c>
      <c r="F1154" s="120"/>
      <c r="G1154" s="281" t="s">
        <v>237</v>
      </c>
      <c r="H1154" s="282" t="s">
        <v>238</v>
      </c>
      <c r="I1154" s="282" t="s">
        <v>239</v>
      </c>
      <c r="J1154" s="282" t="s">
        <v>240</v>
      </c>
      <c r="K1154" s="283" t="s">
        <v>241</v>
      </c>
    </row>
    <row r="1155" spans="1:11" ht="18.75" x14ac:dyDescent="0.3">
      <c r="A1155" s="278" t="s">
        <v>381</v>
      </c>
      <c r="B1155" s="236">
        <f>AVERAGE(B1156:B1157)</f>
        <v>3.5555555555555554</v>
      </c>
      <c r="C1155" s="236">
        <f>AVERAGE(C1156:C1157)</f>
        <v>3.0909090909090908</v>
      </c>
      <c r="D1155" s="236">
        <f t="shared" ref="D1155:E1155" si="46">AVERAGE(D1156:D1157)</f>
        <v>3.306451612903226</v>
      </c>
      <c r="E1155" s="236">
        <f t="shared" si="46"/>
        <v>2.9473684210526319</v>
      </c>
      <c r="G1155" s="278" t="s">
        <v>381</v>
      </c>
      <c r="H1155" s="236">
        <f>AVERAGE(H1156:H1157)</f>
        <v>3.6111111111111112</v>
      </c>
      <c r="I1155" s="236">
        <f>AVERAGE(I1156:I1157)</f>
        <v>3.2954545454545454</v>
      </c>
      <c r="J1155" s="236">
        <f t="shared" ref="J1155:K1155" si="47">AVERAGE(J1156:J1157)</f>
        <v>3.403225806451613</v>
      </c>
      <c r="K1155" s="236">
        <f t="shared" si="47"/>
        <v>3.0263157894736841</v>
      </c>
    </row>
    <row r="1156" spans="1:11" ht="18.75" x14ac:dyDescent="0.3">
      <c r="A1156" s="277" t="s">
        <v>382</v>
      </c>
      <c r="B1156" s="219">
        <v>3.7222222222222223</v>
      </c>
      <c r="C1156" s="219">
        <v>2.7727272727272729</v>
      </c>
      <c r="D1156" s="219">
        <v>3.3548387096774195</v>
      </c>
      <c r="E1156" s="220">
        <v>2.736842105263158</v>
      </c>
      <c r="G1156" s="277" t="s">
        <v>382</v>
      </c>
      <c r="H1156" s="219">
        <v>3.75</v>
      </c>
      <c r="I1156" s="219">
        <v>3.0454545454545454</v>
      </c>
      <c r="J1156" s="219">
        <v>3.5483870967741935</v>
      </c>
      <c r="K1156" s="220">
        <v>2.8947368421052633</v>
      </c>
    </row>
    <row r="1157" spans="1:11" ht="18.75" x14ac:dyDescent="0.3">
      <c r="A1157" s="263" t="s">
        <v>149</v>
      </c>
      <c r="B1157" s="219">
        <v>3.3888888888888888</v>
      </c>
      <c r="C1157" s="219">
        <v>3.4090909090909092</v>
      </c>
      <c r="D1157" s="219">
        <v>3.2580645161290325</v>
      </c>
      <c r="E1157" s="220">
        <v>3.1578947368421053</v>
      </c>
      <c r="G1157" s="263" t="s">
        <v>149</v>
      </c>
      <c r="H1157" s="219">
        <v>3.4722222222222223</v>
      </c>
      <c r="I1157" s="219">
        <v>3.5454545454545454</v>
      </c>
      <c r="J1157" s="219">
        <v>3.2580645161290325</v>
      </c>
      <c r="K1157" s="220">
        <v>3.1578947368421053</v>
      </c>
    </row>
    <row r="1158" spans="1:11" x14ac:dyDescent="0.3">
      <c r="A1158" s="230"/>
      <c r="E1158" s="231"/>
      <c r="G1158" s="230"/>
      <c r="K1158" s="231"/>
    </row>
    <row r="1159" spans="1:11" x14ac:dyDescent="0.3">
      <c r="A1159" s="230"/>
      <c r="E1159" s="231"/>
      <c r="G1159" s="230"/>
      <c r="K1159" s="231"/>
    </row>
    <row r="1160" spans="1:11" x14ac:dyDescent="0.3">
      <c r="A1160" s="230"/>
      <c r="E1160" s="231"/>
      <c r="G1160" s="230"/>
      <c r="K1160" s="231"/>
    </row>
    <row r="1161" spans="1:11" x14ac:dyDescent="0.3">
      <c r="A1161" s="230"/>
      <c r="E1161" s="231"/>
      <c r="G1161" s="230"/>
      <c r="K1161" s="231"/>
    </row>
    <row r="1162" spans="1:11" x14ac:dyDescent="0.3">
      <c r="A1162" s="230"/>
      <c r="E1162" s="231"/>
      <c r="G1162" s="230"/>
      <c r="K1162" s="231"/>
    </row>
    <row r="1163" spans="1:11" x14ac:dyDescent="0.3">
      <c r="A1163" s="230"/>
      <c r="E1163" s="231"/>
      <c r="G1163" s="230"/>
      <c r="K1163" s="231"/>
    </row>
    <row r="1164" spans="1:11" x14ac:dyDescent="0.3">
      <c r="A1164" s="230"/>
      <c r="E1164" s="231"/>
      <c r="G1164" s="230"/>
      <c r="K1164" s="231"/>
    </row>
    <row r="1165" spans="1:11" x14ac:dyDescent="0.3">
      <c r="A1165" s="230"/>
      <c r="E1165" s="231"/>
      <c r="G1165" s="230"/>
      <c r="K1165" s="231"/>
    </row>
    <row r="1166" spans="1:11" x14ac:dyDescent="0.3">
      <c r="A1166" s="230"/>
      <c r="E1166" s="231"/>
      <c r="G1166" s="230"/>
      <c r="K1166" s="231"/>
    </row>
    <row r="1167" spans="1:11" x14ac:dyDescent="0.3">
      <c r="A1167" s="230"/>
      <c r="E1167" s="231"/>
      <c r="G1167" s="230"/>
      <c r="K1167" s="231"/>
    </row>
    <row r="1168" spans="1:11" x14ac:dyDescent="0.3">
      <c r="A1168" s="230"/>
      <c r="E1168" s="231"/>
      <c r="G1168" s="230"/>
      <c r="K1168" s="231"/>
    </row>
    <row r="1169" spans="1:11" x14ac:dyDescent="0.3">
      <c r="A1169" s="230"/>
      <c r="E1169" s="231"/>
      <c r="G1169" s="230"/>
      <c r="K1169" s="231"/>
    </row>
    <row r="1170" spans="1:11" x14ac:dyDescent="0.3">
      <c r="A1170" s="230"/>
      <c r="E1170" s="231"/>
      <c r="G1170" s="230"/>
      <c r="K1170" s="231"/>
    </row>
    <row r="1171" spans="1:11" x14ac:dyDescent="0.3">
      <c r="A1171" s="230"/>
      <c r="E1171" s="231"/>
      <c r="G1171" s="230"/>
      <c r="K1171" s="231"/>
    </row>
    <row r="1172" spans="1:11" x14ac:dyDescent="0.3">
      <c r="A1172" s="230"/>
      <c r="E1172" s="231"/>
      <c r="G1172" s="230"/>
      <c r="K1172" s="231"/>
    </row>
    <row r="1173" spans="1:11" x14ac:dyDescent="0.3">
      <c r="A1173" s="230"/>
      <c r="E1173" s="231"/>
      <c r="G1173" s="230"/>
      <c r="K1173" s="231"/>
    </row>
    <row r="1174" spans="1:11" x14ac:dyDescent="0.3">
      <c r="A1174" s="230"/>
      <c r="E1174" s="231"/>
      <c r="G1174" s="230"/>
      <c r="K1174" s="231"/>
    </row>
    <row r="1175" spans="1:11" x14ac:dyDescent="0.3">
      <c r="A1175" s="230"/>
      <c r="E1175" s="231"/>
      <c r="G1175" s="230"/>
      <c r="K1175" s="231"/>
    </row>
    <row r="1176" spans="1:11" x14ac:dyDescent="0.3">
      <c r="A1176" s="230"/>
      <c r="E1176" s="231"/>
      <c r="G1176" s="230"/>
      <c r="K1176" s="231"/>
    </row>
    <row r="1177" spans="1:11" ht="17.25" thickBot="1" x14ac:dyDescent="0.35">
      <c r="A1177" s="265"/>
      <c r="B1177" s="266"/>
      <c r="C1177" s="266"/>
      <c r="D1177" s="266"/>
      <c r="E1177" s="267"/>
      <c r="G1177" s="265"/>
      <c r="H1177" s="266"/>
      <c r="I1177" s="266"/>
      <c r="J1177" s="266"/>
      <c r="K1177" s="267"/>
    </row>
    <row r="1178" spans="1:11" ht="17.25" thickBot="1" x14ac:dyDescent="0.35"/>
    <row r="1179" spans="1:11" ht="54" x14ac:dyDescent="0.3">
      <c r="A1179" s="281" t="s">
        <v>237</v>
      </c>
      <c r="B1179" s="282" t="s">
        <v>238</v>
      </c>
      <c r="C1179" s="282" t="s">
        <v>239</v>
      </c>
      <c r="D1179" s="282" t="s">
        <v>240</v>
      </c>
      <c r="E1179" s="283" t="s">
        <v>241</v>
      </c>
      <c r="F1179" s="120"/>
      <c r="G1179" s="281" t="s">
        <v>237</v>
      </c>
      <c r="H1179" s="282" t="s">
        <v>238</v>
      </c>
      <c r="I1179" s="282" t="s">
        <v>239</v>
      </c>
      <c r="J1179" s="282" t="s">
        <v>240</v>
      </c>
      <c r="K1179" s="283" t="s">
        <v>241</v>
      </c>
    </row>
    <row r="1180" spans="1:11" ht="18.75" x14ac:dyDescent="0.3">
      <c r="A1180" s="278" t="s">
        <v>383</v>
      </c>
      <c r="B1180" s="236">
        <f>AVERAGE(B1181:B1185)</f>
        <v>2.7480423280423283</v>
      </c>
      <c r="C1180" s="236">
        <f t="shared" ref="C1180" si="48">AVERAGE(C1181:C1185)</f>
        <v>2.2909090909090906</v>
      </c>
      <c r="D1180" s="236">
        <f>AVERAGE(D1181:D1185)</f>
        <v>2.4967741935483869</v>
      </c>
      <c r="E1180" s="247">
        <f>AVERAGE(E1181:E1185)</f>
        <v>2.6421052631578945</v>
      </c>
      <c r="G1180" s="278" t="s">
        <v>383</v>
      </c>
      <c r="H1180" s="236">
        <f>AVERAGE(H1181:H1185)</f>
        <v>1.8518518518518519</v>
      </c>
      <c r="I1180" s="236">
        <f t="shared" ref="I1180" si="49">AVERAGE(I1181:I1185)</f>
        <v>1.7909090909090906</v>
      </c>
      <c r="J1180" s="236">
        <f>AVERAGE(J1181:J1185)</f>
        <v>1.8709677419354835</v>
      </c>
      <c r="K1180" s="247">
        <f>AVERAGE(K1181:K1185)</f>
        <v>2.0421052631578944</v>
      </c>
    </row>
    <row r="1181" spans="1:11" ht="18.75" x14ac:dyDescent="0.3">
      <c r="A1181" s="277" t="s">
        <v>384</v>
      </c>
      <c r="B1181" s="229">
        <v>3.75</v>
      </c>
      <c r="C1181" s="219">
        <v>3.5</v>
      </c>
      <c r="D1181" s="219">
        <v>3.7419354838709675</v>
      </c>
      <c r="E1181" s="220">
        <v>3.736842105263158</v>
      </c>
      <c r="G1181" s="277" t="s">
        <v>384</v>
      </c>
      <c r="H1181" s="229">
        <v>3.7222222222222223</v>
      </c>
      <c r="I1181" s="219">
        <v>3.5454545454545454</v>
      </c>
      <c r="J1181" s="219">
        <v>3.6451612903225805</v>
      </c>
      <c r="K1181" s="220">
        <v>3.5789473684210527</v>
      </c>
    </row>
    <row r="1182" spans="1:11" ht="18.75" x14ac:dyDescent="0.3">
      <c r="A1182" s="277" t="s">
        <v>385</v>
      </c>
      <c r="B1182" s="219">
        <v>2.9142857142857141</v>
      </c>
      <c r="C1182" s="219">
        <v>2.0909090909090908</v>
      </c>
      <c r="D1182" s="219">
        <v>3.5161290322580645</v>
      </c>
      <c r="E1182" s="220">
        <v>2.6842105263157894</v>
      </c>
      <c r="G1182" s="277" t="s">
        <v>385</v>
      </c>
      <c r="H1182" s="237">
        <v>0</v>
      </c>
      <c r="I1182" s="237">
        <v>0</v>
      </c>
      <c r="J1182" s="237">
        <v>0</v>
      </c>
      <c r="K1182" s="238">
        <v>0</v>
      </c>
    </row>
    <row r="1183" spans="1:11" ht="18.75" x14ac:dyDescent="0.3">
      <c r="A1183" s="263" t="s">
        <v>248</v>
      </c>
      <c r="B1183" s="229">
        <v>3.1388888888888888</v>
      </c>
      <c r="C1183" s="219">
        <v>3.5</v>
      </c>
      <c r="D1183" s="219">
        <v>2.774193548387097</v>
      </c>
      <c r="E1183" s="220">
        <v>3.5263157894736841</v>
      </c>
      <c r="G1183" s="263" t="s">
        <v>248</v>
      </c>
      <c r="H1183" s="229">
        <v>3</v>
      </c>
      <c r="I1183" s="219">
        <v>2.8181818181818183</v>
      </c>
      <c r="J1183" s="219">
        <v>3</v>
      </c>
      <c r="K1183" s="220">
        <v>3.1578947368421053</v>
      </c>
    </row>
    <row r="1184" spans="1:11" ht="18.75" x14ac:dyDescent="0.3">
      <c r="A1184" s="277" t="s">
        <v>175</v>
      </c>
      <c r="B1184" s="237">
        <v>0</v>
      </c>
      <c r="C1184" s="237">
        <v>0</v>
      </c>
      <c r="D1184" s="237">
        <v>0</v>
      </c>
      <c r="E1184" s="238">
        <v>0</v>
      </c>
      <c r="G1184" s="277" t="s">
        <v>175</v>
      </c>
      <c r="H1184" s="237">
        <v>0</v>
      </c>
      <c r="I1184" s="237">
        <v>0</v>
      </c>
      <c r="J1184" s="237">
        <v>0</v>
      </c>
      <c r="K1184" s="238">
        <v>0</v>
      </c>
    </row>
    <row r="1185" spans="1:11" ht="18.75" x14ac:dyDescent="0.3">
      <c r="A1185" s="277" t="s">
        <v>217</v>
      </c>
      <c r="B1185" s="229">
        <v>3.9370370370370376</v>
      </c>
      <c r="C1185" s="219">
        <v>2.3636363636363638</v>
      </c>
      <c r="D1185" s="219">
        <v>2.4516129032258065</v>
      </c>
      <c r="E1185" s="220">
        <v>3.263157894736842</v>
      </c>
      <c r="G1185" s="277" t="s">
        <v>217</v>
      </c>
      <c r="H1185" s="229">
        <v>2.5370370370370372</v>
      </c>
      <c r="I1185" s="219">
        <v>2.5909090909090908</v>
      </c>
      <c r="J1185" s="219">
        <v>2.7096774193548385</v>
      </c>
      <c r="K1185" s="220">
        <v>3.4736842105263159</v>
      </c>
    </row>
    <row r="1186" spans="1:11" x14ac:dyDescent="0.3">
      <c r="A1186" s="230"/>
      <c r="E1186" s="231"/>
      <c r="G1186" s="230"/>
      <c r="K1186" s="231"/>
    </row>
    <row r="1187" spans="1:11" x14ac:dyDescent="0.3">
      <c r="A1187" s="230"/>
      <c r="E1187" s="231"/>
      <c r="G1187" s="230"/>
      <c r="K1187" s="231"/>
    </row>
    <row r="1188" spans="1:11" x14ac:dyDescent="0.3">
      <c r="A1188" s="230"/>
      <c r="E1188" s="231"/>
      <c r="G1188" s="230"/>
      <c r="K1188" s="231"/>
    </row>
    <row r="1189" spans="1:11" x14ac:dyDescent="0.3">
      <c r="A1189" s="230"/>
      <c r="E1189" s="231"/>
      <c r="G1189" s="230"/>
      <c r="K1189" s="231"/>
    </row>
    <row r="1190" spans="1:11" x14ac:dyDescent="0.3">
      <c r="A1190" s="230"/>
      <c r="E1190" s="231"/>
      <c r="G1190" s="230"/>
      <c r="K1190" s="231"/>
    </row>
    <row r="1191" spans="1:11" x14ac:dyDescent="0.3">
      <c r="A1191" s="230"/>
      <c r="E1191" s="231"/>
      <c r="G1191" s="230"/>
      <c r="K1191" s="231"/>
    </row>
    <row r="1192" spans="1:11" x14ac:dyDescent="0.3">
      <c r="A1192" s="230"/>
      <c r="E1192" s="231"/>
      <c r="G1192" s="230"/>
      <c r="K1192" s="231"/>
    </row>
    <row r="1193" spans="1:11" x14ac:dyDescent="0.3">
      <c r="A1193" s="230"/>
      <c r="E1193" s="231"/>
      <c r="G1193" s="230"/>
      <c r="K1193" s="231"/>
    </row>
    <row r="1194" spans="1:11" x14ac:dyDescent="0.3">
      <c r="A1194" s="230"/>
      <c r="E1194" s="231"/>
      <c r="G1194" s="230"/>
      <c r="K1194" s="231"/>
    </row>
    <row r="1195" spans="1:11" x14ac:dyDescent="0.3">
      <c r="A1195" s="230"/>
      <c r="E1195" s="231"/>
      <c r="G1195" s="230"/>
      <c r="K1195" s="231"/>
    </row>
    <row r="1196" spans="1:11" x14ac:dyDescent="0.3">
      <c r="A1196" s="230"/>
      <c r="E1196" s="231"/>
      <c r="G1196" s="230"/>
      <c r="K1196" s="231"/>
    </row>
    <row r="1197" spans="1:11" x14ac:dyDescent="0.3">
      <c r="A1197" s="230"/>
      <c r="E1197" s="231"/>
      <c r="G1197" s="230"/>
      <c r="K1197" s="231"/>
    </row>
    <row r="1198" spans="1:11" x14ac:dyDescent="0.3">
      <c r="A1198" s="230"/>
      <c r="E1198" s="231"/>
      <c r="G1198" s="230"/>
      <c r="K1198" s="231"/>
    </row>
    <row r="1199" spans="1:11" x14ac:dyDescent="0.3">
      <c r="A1199" s="230"/>
      <c r="E1199" s="231"/>
      <c r="G1199" s="230"/>
      <c r="K1199" s="231"/>
    </row>
    <row r="1200" spans="1:11" x14ac:dyDescent="0.3">
      <c r="A1200" s="230"/>
      <c r="E1200" s="231"/>
      <c r="G1200" s="230"/>
      <c r="K1200" s="231"/>
    </row>
    <row r="1201" spans="1:11" x14ac:dyDescent="0.3">
      <c r="A1201" s="230"/>
      <c r="E1201" s="231"/>
      <c r="G1201" s="230"/>
      <c r="K1201" s="231"/>
    </row>
    <row r="1202" spans="1:11" x14ac:dyDescent="0.3">
      <c r="A1202" s="230"/>
      <c r="E1202" s="231"/>
      <c r="G1202" s="230"/>
      <c r="K1202" s="231"/>
    </row>
    <row r="1203" spans="1:11" x14ac:dyDescent="0.3">
      <c r="A1203" s="230"/>
      <c r="E1203" s="231"/>
      <c r="G1203" s="230"/>
      <c r="K1203" s="231"/>
    </row>
    <row r="1204" spans="1:11" x14ac:dyDescent="0.3">
      <c r="A1204" s="230"/>
      <c r="E1204" s="231"/>
      <c r="G1204" s="230"/>
      <c r="K1204" s="231"/>
    </row>
    <row r="1205" spans="1:11" ht="17.25" thickBot="1" x14ac:dyDescent="0.35">
      <c r="A1205" s="265"/>
      <c r="B1205" s="266"/>
      <c r="C1205" s="266"/>
      <c r="D1205" s="266"/>
      <c r="E1205" s="267"/>
      <c r="G1205" s="265"/>
      <c r="H1205" s="266"/>
      <c r="I1205" s="266"/>
      <c r="J1205" s="266"/>
      <c r="K1205" s="267"/>
    </row>
    <row r="1206" spans="1:11" ht="17.25" thickBot="1" x14ac:dyDescent="0.35"/>
    <row r="1207" spans="1:11" ht="54" x14ac:dyDescent="0.3">
      <c r="A1207" s="281" t="s">
        <v>237</v>
      </c>
      <c r="B1207" s="282" t="s">
        <v>238</v>
      </c>
      <c r="C1207" s="282" t="s">
        <v>239</v>
      </c>
      <c r="D1207" s="282" t="s">
        <v>240</v>
      </c>
      <c r="E1207" s="283" t="s">
        <v>241</v>
      </c>
      <c r="F1207" s="120"/>
      <c r="G1207" s="281" t="s">
        <v>237</v>
      </c>
      <c r="H1207" s="282" t="s">
        <v>238</v>
      </c>
      <c r="I1207" s="282" t="s">
        <v>239</v>
      </c>
      <c r="J1207" s="282" t="s">
        <v>240</v>
      </c>
      <c r="K1207" s="283" t="s">
        <v>241</v>
      </c>
    </row>
    <row r="1208" spans="1:11" ht="18.75" x14ac:dyDescent="0.3">
      <c r="A1208" s="278" t="s">
        <v>176</v>
      </c>
      <c r="B1208" s="236">
        <f>AVERAGE(B1209:B1212)</f>
        <v>1.5572916666666667</v>
      </c>
      <c r="C1208" s="236">
        <f>AVERAGE(C1209:C1212)</f>
        <v>1.553030303030303</v>
      </c>
      <c r="D1208" s="236">
        <f>AVERAGE(D1209:D1212)</f>
        <v>1.556451612903226</v>
      </c>
      <c r="E1208" s="236">
        <f>AVERAGE(E1209:E1212)</f>
        <v>1.5087719298245612</v>
      </c>
      <c r="G1208" s="278" t="s">
        <v>176</v>
      </c>
      <c r="H1208" s="236">
        <f>AVERAGE(H1209:H1212)</f>
        <v>3.0092592592592591</v>
      </c>
      <c r="I1208" s="236">
        <f>AVERAGE(I1209:I1212)</f>
        <v>2.9772727272727275</v>
      </c>
      <c r="J1208" s="236">
        <f>AVERAGE(J1209:J1212)</f>
        <v>2.903225806451613</v>
      </c>
      <c r="K1208" s="236">
        <f>AVERAGE(K1209:K1212)</f>
        <v>2.986842105263158</v>
      </c>
    </row>
    <row r="1209" spans="1:11" ht="18.75" x14ac:dyDescent="0.3">
      <c r="A1209" s="277" t="s">
        <v>386</v>
      </c>
      <c r="B1209" s="229">
        <v>3.7847222222222223</v>
      </c>
      <c r="C1209" s="229">
        <v>3.4848484848484849</v>
      </c>
      <c r="D1209" s="229">
        <v>3.806451612903226</v>
      </c>
      <c r="E1209" s="246">
        <v>3.3508771929824559</v>
      </c>
      <c r="G1209" s="277" t="s">
        <v>386</v>
      </c>
      <c r="H1209" s="219">
        <v>2.5370370370370372</v>
      </c>
      <c r="I1209" s="219">
        <v>2.5909090909090908</v>
      </c>
      <c r="J1209" s="219">
        <v>2.7096774193548385</v>
      </c>
      <c r="K1209" s="220">
        <v>3.4736842105263159</v>
      </c>
    </row>
    <row r="1210" spans="1:11" ht="18.75" x14ac:dyDescent="0.3">
      <c r="A1210" s="277" t="s">
        <v>177</v>
      </c>
      <c r="B1210" s="237">
        <v>0</v>
      </c>
      <c r="C1210" s="237">
        <v>0</v>
      </c>
      <c r="D1210" s="237">
        <v>0</v>
      </c>
      <c r="E1210" s="238">
        <v>0</v>
      </c>
      <c r="G1210" s="277" t="s">
        <v>177</v>
      </c>
      <c r="H1210" s="219">
        <v>3.8055555555555554</v>
      </c>
      <c r="I1210" s="219">
        <v>3.8181818181818183</v>
      </c>
      <c r="J1210" s="219">
        <v>3.7419354838709675</v>
      </c>
      <c r="K1210" s="220">
        <v>3.3157894736842106</v>
      </c>
    </row>
    <row r="1211" spans="1:11" ht="18.75" x14ac:dyDescent="0.3">
      <c r="A1211" s="277" t="s">
        <v>387</v>
      </c>
      <c r="B1211" s="229">
        <v>2.4444444444444446</v>
      </c>
      <c r="C1211" s="229">
        <v>2.7272727272727271</v>
      </c>
      <c r="D1211" s="229">
        <v>2.4193548387096775</v>
      </c>
      <c r="E1211" s="246">
        <v>2.6842105263157894</v>
      </c>
      <c r="G1211" s="277" t="s">
        <v>387</v>
      </c>
      <c r="H1211" s="219">
        <v>2.5</v>
      </c>
      <c r="I1211" s="219">
        <v>2.7272727272727271</v>
      </c>
      <c r="J1211" s="219">
        <v>2.3225806451612905</v>
      </c>
      <c r="K1211" s="220">
        <v>2.4210526315789473</v>
      </c>
    </row>
    <row r="1212" spans="1:11" ht="18.75" x14ac:dyDescent="0.3">
      <c r="A1212" s="277" t="s">
        <v>178</v>
      </c>
      <c r="B1212" s="237">
        <v>0</v>
      </c>
      <c r="C1212" s="237">
        <v>0</v>
      </c>
      <c r="D1212" s="237">
        <v>0</v>
      </c>
      <c r="E1212" s="238">
        <v>0</v>
      </c>
      <c r="G1212" s="277" t="s">
        <v>178</v>
      </c>
      <c r="H1212" s="219">
        <v>3.1944444444444446</v>
      </c>
      <c r="I1212" s="219">
        <v>2.7727272727272729</v>
      </c>
      <c r="J1212" s="219">
        <v>2.838709677419355</v>
      </c>
      <c r="K1212" s="220">
        <v>2.736842105263158</v>
      </c>
    </row>
    <row r="1213" spans="1:11" ht="18.75" x14ac:dyDescent="0.3">
      <c r="A1213" s="279"/>
      <c r="B1213" s="222"/>
      <c r="C1213" s="223"/>
      <c r="D1213" s="223"/>
      <c r="E1213" s="224"/>
      <c r="G1213" s="279"/>
      <c r="H1213" s="222"/>
      <c r="I1213" s="223"/>
      <c r="J1213" s="223"/>
      <c r="K1213" s="224"/>
    </row>
    <row r="1214" spans="1:11" x14ac:dyDescent="0.3">
      <c r="A1214" s="230"/>
      <c r="E1214" s="231"/>
      <c r="G1214" s="230"/>
      <c r="K1214" s="231"/>
    </row>
    <row r="1215" spans="1:11" x14ac:dyDescent="0.3">
      <c r="A1215" s="230"/>
      <c r="E1215" s="231"/>
      <c r="G1215" s="230"/>
      <c r="K1215" s="231"/>
    </row>
    <row r="1216" spans="1:11" x14ac:dyDescent="0.3">
      <c r="A1216" s="230"/>
      <c r="E1216" s="231"/>
      <c r="G1216" s="230"/>
      <c r="K1216" s="231"/>
    </row>
    <row r="1217" spans="1:11" x14ac:dyDescent="0.3">
      <c r="A1217" s="230"/>
      <c r="E1217" s="231"/>
      <c r="G1217" s="230"/>
      <c r="K1217" s="231"/>
    </row>
    <row r="1218" spans="1:11" x14ac:dyDescent="0.3">
      <c r="A1218" s="230"/>
      <c r="E1218" s="231"/>
      <c r="G1218" s="230"/>
      <c r="K1218" s="231"/>
    </row>
    <row r="1219" spans="1:11" x14ac:dyDescent="0.3">
      <c r="A1219" s="230"/>
      <c r="E1219" s="231"/>
      <c r="G1219" s="230"/>
      <c r="K1219" s="231"/>
    </row>
    <row r="1220" spans="1:11" x14ac:dyDescent="0.3">
      <c r="A1220" s="230"/>
      <c r="E1220" s="231"/>
      <c r="G1220" s="230"/>
      <c r="K1220" s="231"/>
    </row>
    <row r="1221" spans="1:11" x14ac:dyDescent="0.3">
      <c r="A1221" s="230"/>
      <c r="E1221" s="231"/>
      <c r="G1221" s="230"/>
      <c r="K1221" s="231"/>
    </row>
    <row r="1222" spans="1:11" x14ac:dyDescent="0.3">
      <c r="A1222" s="230"/>
      <c r="E1222" s="231"/>
      <c r="G1222" s="230"/>
      <c r="K1222" s="231"/>
    </row>
    <row r="1223" spans="1:11" x14ac:dyDescent="0.3">
      <c r="A1223" s="230"/>
      <c r="E1223" s="231"/>
      <c r="G1223" s="230"/>
      <c r="K1223" s="231"/>
    </row>
    <row r="1224" spans="1:11" x14ac:dyDescent="0.3">
      <c r="A1224" s="230"/>
      <c r="E1224" s="231"/>
      <c r="G1224" s="230"/>
      <c r="K1224" s="231"/>
    </row>
    <row r="1225" spans="1:11" x14ac:dyDescent="0.3">
      <c r="A1225" s="230"/>
      <c r="E1225" s="231"/>
      <c r="G1225" s="230"/>
      <c r="K1225" s="231"/>
    </row>
    <row r="1226" spans="1:11" x14ac:dyDescent="0.3">
      <c r="A1226" s="230"/>
      <c r="E1226" s="231"/>
      <c r="G1226" s="230"/>
      <c r="K1226" s="231"/>
    </row>
    <row r="1227" spans="1:11" x14ac:dyDescent="0.3">
      <c r="A1227" s="230"/>
      <c r="E1227" s="231"/>
      <c r="G1227" s="230"/>
      <c r="K1227" s="231"/>
    </row>
    <row r="1228" spans="1:11" x14ac:dyDescent="0.3">
      <c r="A1228" s="230"/>
      <c r="E1228" s="231"/>
      <c r="G1228" s="230"/>
      <c r="K1228" s="231"/>
    </row>
    <row r="1229" spans="1:11" x14ac:dyDescent="0.3">
      <c r="A1229" s="230"/>
      <c r="E1229" s="231"/>
      <c r="G1229" s="230"/>
      <c r="K1229" s="231"/>
    </row>
    <row r="1230" spans="1:11" x14ac:dyDescent="0.3">
      <c r="A1230" s="230"/>
      <c r="E1230" s="231"/>
      <c r="G1230" s="230"/>
      <c r="K1230" s="231"/>
    </row>
    <row r="1231" spans="1:11" ht="17.25" thickBot="1" x14ac:dyDescent="0.35">
      <c r="A1231" s="265"/>
      <c r="B1231" s="266"/>
      <c r="C1231" s="266"/>
      <c r="D1231" s="266"/>
      <c r="E1231" s="267"/>
      <c r="G1231" s="265"/>
      <c r="H1231" s="266"/>
      <c r="I1231" s="266"/>
      <c r="J1231" s="266"/>
      <c r="K1231" s="267"/>
    </row>
    <row r="1233" spans="1:11" ht="17.25" thickBot="1" x14ac:dyDescent="0.35"/>
    <row r="1234" spans="1:11" ht="54" x14ac:dyDescent="0.3">
      <c r="A1234" s="281" t="s">
        <v>237</v>
      </c>
      <c r="B1234" s="282" t="s">
        <v>238</v>
      </c>
      <c r="C1234" s="282" t="s">
        <v>239</v>
      </c>
      <c r="D1234" s="282" t="s">
        <v>240</v>
      </c>
      <c r="E1234" s="283" t="s">
        <v>241</v>
      </c>
      <c r="F1234" s="120"/>
      <c r="G1234" s="281" t="s">
        <v>237</v>
      </c>
      <c r="H1234" s="282" t="s">
        <v>238</v>
      </c>
      <c r="I1234" s="282" t="s">
        <v>239</v>
      </c>
      <c r="J1234" s="282" t="s">
        <v>240</v>
      </c>
      <c r="K1234" s="283" t="s">
        <v>241</v>
      </c>
    </row>
    <row r="1235" spans="1:11" ht="18.75" x14ac:dyDescent="0.3">
      <c r="A1235" s="278" t="s">
        <v>388</v>
      </c>
      <c r="B1235" s="236">
        <f>AVERAGE(B1236:B1237)</f>
        <v>3.708333333333333</v>
      </c>
      <c r="C1235" s="236">
        <f>AVERAGE(C1236:C1237)</f>
        <v>3.7077272727272725</v>
      </c>
      <c r="D1235" s="236">
        <f>AVERAGE(D1236:D1237)</f>
        <v>3.4516129032258065</v>
      </c>
      <c r="E1235" s="247">
        <f>AVERAGE(E1236:E1237)</f>
        <v>3.3421052631578947</v>
      </c>
      <c r="G1235" s="278" t="s">
        <v>388</v>
      </c>
      <c r="H1235" s="236">
        <f>AVERAGE(H1236:H1237)</f>
        <v>3.7222222222222223</v>
      </c>
      <c r="I1235" s="236">
        <f>AVERAGE(I1236:I1237)</f>
        <v>3.7954545454545459</v>
      </c>
      <c r="J1235" s="236">
        <f>AVERAGE(J1236:J1237)</f>
        <v>3.5483870967741935</v>
      </c>
      <c r="K1235" s="247">
        <f>AVERAGE(K1236:K1237)</f>
        <v>3.5526315789473681</v>
      </c>
    </row>
    <row r="1236" spans="1:11" ht="18.75" x14ac:dyDescent="0.3">
      <c r="A1236" s="280" t="s">
        <v>389</v>
      </c>
      <c r="B1236" s="229">
        <v>3.7777777777777777</v>
      </c>
      <c r="C1236" s="219">
        <v>3.6168181818181817</v>
      </c>
      <c r="D1236" s="219">
        <v>3.5806451612903225</v>
      </c>
      <c r="E1236" s="220">
        <v>3.6315789473684212</v>
      </c>
      <c r="G1236" s="280" t="s">
        <v>389</v>
      </c>
      <c r="H1236" s="229">
        <v>3.8055555555555554</v>
      </c>
      <c r="I1236" s="219">
        <v>3.7727272727272729</v>
      </c>
      <c r="J1236" s="219">
        <v>3.5806451612903225</v>
      </c>
      <c r="K1236" s="220">
        <v>3.7894736842105261</v>
      </c>
    </row>
    <row r="1237" spans="1:11" ht="18.75" x14ac:dyDescent="0.3">
      <c r="A1237" s="280" t="s">
        <v>390</v>
      </c>
      <c r="B1237" s="229">
        <v>3.6388888888888888</v>
      </c>
      <c r="C1237" s="219">
        <v>3.7986363636363634</v>
      </c>
      <c r="D1237" s="219">
        <v>3.3225806451612905</v>
      </c>
      <c r="E1237" s="220">
        <v>3.0526315789473686</v>
      </c>
      <c r="G1237" s="280" t="s">
        <v>390</v>
      </c>
      <c r="H1237" s="229">
        <v>3.6388888888888888</v>
      </c>
      <c r="I1237" s="219">
        <v>3.8181818181818183</v>
      </c>
      <c r="J1237" s="219">
        <v>3.5161290322580645</v>
      </c>
      <c r="K1237" s="220">
        <v>3.3157894736842106</v>
      </c>
    </row>
    <row r="1238" spans="1:11" x14ac:dyDescent="0.3">
      <c r="A1238" s="230"/>
      <c r="E1238" s="231"/>
      <c r="G1238" s="230"/>
      <c r="K1238" s="231"/>
    </row>
    <row r="1239" spans="1:11" x14ac:dyDescent="0.3">
      <c r="A1239" s="230"/>
      <c r="E1239" s="231"/>
      <c r="G1239" s="230"/>
      <c r="K1239" s="231"/>
    </row>
    <row r="1240" spans="1:11" x14ac:dyDescent="0.3">
      <c r="A1240" s="230"/>
      <c r="E1240" s="231"/>
      <c r="G1240" s="230"/>
      <c r="K1240" s="231"/>
    </row>
    <row r="1241" spans="1:11" x14ac:dyDescent="0.3">
      <c r="A1241" s="230"/>
      <c r="E1241" s="231"/>
      <c r="G1241" s="230"/>
      <c r="K1241" s="231"/>
    </row>
    <row r="1242" spans="1:11" x14ac:dyDescent="0.3">
      <c r="A1242" s="230"/>
      <c r="E1242" s="231"/>
      <c r="G1242" s="230"/>
      <c r="K1242" s="231"/>
    </row>
    <row r="1243" spans="1:11" x14ac:dyDescent="0.3">
      <c r="A1243" s="230"/>
      <c r="E1243" s="231"/>
      <c r="G1243" s="230"/>
      <c r="K1243" s="231"/>
    </row>
    <row r="1244" spans="1:11" x14ac:dyDescent="0.3">
      <c r="A1244" s="230"/>
      <c r="E1244" s="231"/>
      <c r="G1244" s="230"/>
      <c r="K1244" s="231"/>
    </row>
    <row r="1245" spans="1:11" x14ac:dyDescent="0.3">
      <c r="A1245" s="230"/>
      <c r="E1245" s="231"/>
      <c r="G1245" s="230"/>
      <c r="K1245" s="231"/>
    </row>
    <row r="1246" spans="1:11" x14ac:dyDescent="0.3">
      <c r="A1246" s="230"/>
      <c r="E1246" s="231"/>
      <c r="G1246" s="230"/>
      <c r="K1246" s="231"/>
    </row>
    <row r="1247" spans="1:11" x14ac:dyDescent="0.3">
      <c r="A1247" s="230"/>
      <c r="E1247" s="231"/>
      <c r="G1247" s="230"/>
      <c r="K1247" s="231"/>
    </row>
    <row r="1248" spans="1:11" x14ac:dyDescent="0.3">
      <c r="A1248" s="230"/>
      <c r="E1248" s="231"/>
      <c r="G1248" s="230"/>
      <c r="K1248" s="231"/>
    </row>
    <row r="1249" spans="1:11" x14ac:dyDescent="0.3">
      <c r="A1249" s="230"/>
      <c r="E1249" s="231"/>
      <c r="G1249" s="230"/>
      <c r="K1249" s="231"/>
    </row>
    <row r="1250" spans="1:11" x14ac:dyDescent="0.3">
      <c r="A1250" s="230"/>
      <c r="E1250" s="231"/>
      <c r="G1250" s="230"/>
      <c r="K1250" s="231"/>
    </row>
    <row r="1251" spans="1:11" x14ac:dyDescent="0.3">
      <c r="A1251" s="230"/>
      <c r="E1251" s="231"/>
      <c r="G1251" s="230"/>
      <c r="K1251" s="231"/>
    </row>
    <row r="1252" spans="1:11" x14ac:dyDescent="0.3">
      <c r="A1252" s="230"/>
      <c r="E1252" s="231"/>
      <c r="G1252" s="230"/>
      <c r="K1252" s="231"/>
    </row>
    <row r="1253" spans="1:11" x14ac:dyDescent="0.3">
      <c r="A1253" s="230"/>
      <c r="E1253" s="231"/>
      <c r="G1253" s="230"/>
      <c r="K1253" s="231"/>
    </row>
    <row r="1254" spans="1:11" x14ac:dyDescent="0.3">
      <c r="A1254" s="230"/>
      <c r="E1254" s="231"/>
      <c r="G1254" s="230"/>
      <c r="K1254" s="231"/>
    </row>
    <row r="1255" spans="1:11" x14ac:dyDescent="0.3">
      <c r="A1255" s="230"/>
      <c r="E1255" s="231"/>
      <c r="G1255" s="230"/>
      <c r="K1255" s="231"/>
    </row>
    <row r="1256" spans="1:11" x14ac:dyDescent="0.3">
      <c r="A1256" s="230"/>
      <c r="E1256" s="231"/>
      <c r="G1256" s="230"/>
      <c r="K1256" s="231"/>
    </row>
    <row r="1257" spans="1:11" ht="17.25" thickBot="1" x14ac:dyDescent="0.35">
      <c r="A1257" s="265"/>
      <c r="B1257" s="266"/>
      <c r="C1257" s="266"/>
      <c r="D1257" s="266"/>
      <c r="E1257" s="267"/>
      <c r="G1257" s="265"/>
      <c r="H1257" s="266"/>
      <c r="I1257" s="266"/>
      <c r="J1257" s="266"/>
      <c r="K1257" s="267"/>
    </row>
  </sheetData>
  <sheetProtection algorithmName="SHA-512" hashValue="tnVy/1CvBeoUJwqPc3P8TtKXydDYCdM9EiZ/RUKwPpyVMowHZ23ZFQHEBaQGhAH4qz2IRcfove/kZpSgN0lNHg==" saltValue="LeQbnsNYRzBdvdIFcmb7Lg==" spinCount="100000" sheet="1" objects="1" scenarios="1"/>
  <mergeCells count="2">
    <mergeCell ref="A4:E7"/>
    <mergeCell ref="A8:K10"/>
  </mergeCell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661CBB-1DC9-473F-8882-C4109E85190D}">
  <dimension ref="A1:G34"/>
  <sheetViews>
    <sheetView zoomScale="91" zoomScaleNormal="91" workbookViewId="0">
      <selection activeCell="I31" sqref="I31"/>
    </sheetView>
  </sheetViews>
  <sheetFormatPr baseColWidth="10" defaultColWidth="11" defaultRowHeight="14.25" x14ac:dyDescent="0.2"/>
  <cols>
    <col min="1" max="1" width="20.875" style="34" customWidth="1"/>
    <col min="2" max="2" width="23.25" style="34" customWidth="1"/>
    <col min="3" max="3" width="47.375" style="34" customWidth="1"/>
    <col min="4" max="4" width="18" style="34" customWidth="1"/>
    <col min="5" max="5" width="20.25" style="34" customWidth="1"/>
    <col min="6" max="6" width="11" style="34"/>
    <col min="7" max="7" width="15.25" style="34" customWidth="1"/>
    <col min="8" max="16384" width="11" style="34"/>
  </cols>
  <sheetData>
    <row r="1" spans="1:7" x14ac:dyDescent="0.2">
      <c r="A1" s="509" t="s">
        <v>440</v>
      </c>
      <c r="B1" s="510"/>
      <c r="C1" s="510"/>
      <c r="D1" s="510"/>
      <c r="E1" s="510"/>
      <c r="F1" s="512"/>
      <c r="G1" s="602"/>
    </row>
    <row r="2" spans="1:7" x14ac:dyDescent="0.2">
      <c r="A2" s="511"/>
      <c r="B2" s="364"/>
      <c r="C2" s="364"/>
      <c r="D2" s="364"/>
      <c r="E2" s="364"/>
      <c r="F2" s="365"/>
      <c r="G2" s="576"/>
    </row>
    <row r="3" spans="1:7" x14ac:dyDescent="0.2">
      <c r="A3" s="511"/>
      <c r="B3" s="364"/>
      <c r="C3" s="364"/>
      <c r="D3" s="364"/>
      <c r="E3" s="364"/>
      <c r="F3" s="365"/>
      <c r="G3" s="576"/>
    </row>
    <row r="4" spans="1:7" x14ac:dyDescent="0.2">
      <c r="A4" s="511"/>
      <c r="B4" s="364"/>
      <c r="C4" s="364"/>
      <c r="D4" s="364"/>
      <c r="E4" s="364"/>
      <c r="F4" s="172"/>
      <c r="G4" s="206"/>
    </row>
    <row r="5" spans="1:7" ht="15" x14ac:dyDescent="0.25">
      <c r="A5" s="204"/>
      <c r="B5" s="171"/>
      <c r="C5" s="171"/>
      <c r="D5" s="171"/>
      <c r="E5" s="171"/>
      <c r="F5" s="172"/>
      <c r="G5" s="206"/>
    </row>
    <row r="6" spans="1:7" x14ac:dyDescent="0.2">
      <c r="A6" s="603" t="s">
        <v>391</v>
      </c>
      <c r="B6" s="604"/>
      <c r="C6" s="604"/>
      <c r="D6" s="604"/>
      <c r="E6" s="604"/>
      <c r="F6" s="604"/>
      <c r="G6" s="605"/>
    </row>
    <row r="7" spans="1:7" x14ac:dyDescent="0.2">
      <c r="A7" s="603"/>
      <c r="B7" s="604"/>
      <c r="C7" s="604"/>
      <c r="D7" s="604"/>
      <c r="E7" s="604"/>
      <c r="F7" s="604"/>
      <c r="G7" s="605"/>
    </row>
    <row r="8" spans="1:7" ht="15" customHeight="1" x14ac:dyDescent="0.2">
      <c r="A8" s="529" t="s">
        <v>450</v>
      </c>
      <c r="B8" s="606"/>
      <c r="C8" s="606"/>
      <c r="D8" s="606"/>
      <c r="E8" s="606"/>
      <c r="F8" s="606"/>
      <c r="G8" s="607"/>
    </row>
    <row r="9" spans="1:7" ht="15" customHeight="1" x14ac:dyDescent="0.2">
      <c r="A9" s="608"/>
      <c r="B9" s="606"/>
      <c r="C9" s="606"/>
      <c r="D9" s="606"/>
      <c r="E9" s="606"/>
      <c r="F9" s="606"/>
      <c r="G9" s="607"/>
    </row>
    <row r="10" spans="1:7" ht="15" customHeight="1" x14ac:dyDescent="0.2">
      <c r="A10" s="608"/>
      <c r="B10" s="606"/>
      <c r="C10" s="606"/>
      <c r="D10" s="606"/>
      <c r="E10" s="606"/>
      <c r="F10" s="606"/>
      <c r="G10" s="607"/>
    </row>
    <row r="11" spans="1:7" ht="15" customHeight="1" x14ac:dyDescent="0.2">
      <c r="A11" s="608"/>
      <c r="B11" s="606"/>
      <c r="C11" s="606"/>
      <c r="D11" s="606"/>
      <c r="E11" s="606"/>
      <c r="F11" s="606"/>
      <c r="G11" s="607"/>
    </row>
    <row r="12" spans="1:7" ht="87" customHeight="1" x14ac:dyDescent="0.2">
      <c r="A12" s="608"/>
      <c r="B12" s="606"/>
      <c r="C12" s="606"/>
      <c r="D12" s="606"/>
      <c r="E12" s="606"/>
      <c r="F12" s="606"/>
      <c r="G12" s="607"/>
    </row>
    <row r="13" spans="1:7" ht="49.5" customHeight="1" x14ac:dyDescent="0.2">
      <c r="A13" s="608"/>
      <c r="B13" s="606"/>
      <c r="C13" s="606"/>
      <c r="D13" s="606"/>
      <c r="E13" s="606"/>
      <c r="F13" s="606"/>
      <c r="G13" s="607"/>
    </row>
    <row r="14" spans="1:7" ht="15" customHeight="1" x14ac:dyDescent="0.2">
      <c r="A14" s="608"/>
      <c r="B14" s="606"/>
      <c r="C14" s="606"/>
      <c r="D14" s="606"/>
      <c r="E14" s="606"/>
      <c r="F14" s="606"/>
      <c r="G14" s="607"/>
    </row>
    <row r="15" spans="1:7" ht="15" customHeight="1" x14ac:dyDescent="0.2">
      <c r="A15" s="608"/>
      <c r="B15" s="606"/>
      <c r="C15" s="606"/>
      <c r="D15" s="606"/>
      <c r="E15" s="606"/>
      <c r="F15" s="606"/>
      <c r="G15" s="607"/>
    </row>
    <row r="16" spans="1:7" ht="15" customHeight="1" x14ac:dyDescent="0.2">
      <c r="A16" s="608"/>
      <c r="B16" s="606"/>
      <c r="C16" s="606"/>
      <c r="D16" s="606"/>
      <c r="E16" s="606"/>
      <c r="F16" s="606"/>
      <c r="G16" s="607"/>
    </row>
    <row r="17" spans="1:7" ht="15" customHeight="1" x14ac:dyDescent="0.2">
      <c r="A17" s="608"/>
      <c r="B17" s="606"/>
      <c r="C17" s="606"/>
      <c r="D17" s="606"/>
      <c r="E17" s="606"/>
      <c r="F17" s="606"/>
      <c r="G17" s="607"/>
    </row>
    <row r="18" spans="1:7" ht="15" customHeight="1" x14ac:dyDescent="0.2">
      <c r="A18" s="608"/>
      <c r="B18" s="606"/>
      <c r="C18" s="606"/>
      <c r="D18" s="606"/>
      <c r="E18" s="606"/>
      <c r="F18" s="606"/>
      <c r="G18" s="607"/>
    </row>
    <row r="19" spans="1:7" ht="15" customHeight="1" x14ac:dyDescent="0.2">
      <c r="A19" s="608"/>
      <c r="B19" s="606"/>
      <c r="C19" s="606"/>
      <c r="D19" s="606"/>
      <c r="E19" s="606"/>
      <c r="F19" s="606"/>
      <c r="G19" s="607"/>
    </row>
    <row r="20" spans="1:7" ht="15" customHeight="1" x14ac:dyDescent="0.2">
      <c r="A20" s="608"/>
      <c r="B20" s="606"/>
      <c r="C20" s="606"/>
      <c r="D20" s="606"/>
      <c r="E20" s="606"/>
      <c r="F20" s="606"/>
      <c r="G20" s="607"/>
    </row>
    <row r="21" spans="1:7" ht="15" customHeight="1" x14ac:dyDescent="0.2">
      <c r="A21" s="608"/>
      <c r="B21" s="606"/>
      <c r="C21" s="606"/>
      <c r="D21" s="606"/>
      <c r="E21" s="606"/>
      <c r="F21" s="606"/>
      <c r="G21" s="607"/>
    </row>
    <row r="22" spans="1:7" ht="15" customHeight="1" x14ac:dyDescent="0.2">
      <c r="A22" s="608"/>
      <c r="B22" s="606"/>
      <c r="C22" s="606"/>
      <c r="D22" s="606"/>
      <c r="E22" s="606"/>
      <c r="F22" s="606"/>
      <c r="G22" s="607"/>
    </row>
    <row r="23" spans="1:7" ht="15" customHeight="1" x14ac:dyDescent="0.2">
      <c r="A23" s="608"/>
      <c r="B23" s="606"/>
      <c r="C23" s="606"/>
      <c r="D23" s="606"/>
      <c r="E23" s="606"/>
      <c r="F23" s="606"/>
      <c r="G23" s="607"/>
    </row>
    <row r="24" spans="1:7" ht="15" customHeight="1" x14ac:dyDescent="0.2">
      <c r="A24" s="608"/>
      <c r="B24" s="606"/>
      <c r="C24" s="606"/>
      <c r="D24" s="606"/>
      <c r="E24" s="606"/>
      <c r="F24" s="606"/>
      <c r="G24" s="607"/>
    </row>
    <row r="25" spans="1:7" ht="15" customHeight="1" x14ac:dyDescent="0.2">
      <c r="A25" s="608"/>
      <c r="B25" s="606"/>
      <c r="C25" s="606"/>
      <c r="D25" s="606"/>
      <c r="E25" s="606"/>
      <c r="F25" s="606"/>
      <c r="G25" s="607"/>
    </row>
    <row r="26" spans="1:7" ht="71.25" customHeight="1" x14ac:dyDescent="0.2">
      <c r="A26" s="608"/>
      <c r="B26" s="606"/>
      <c r="C26" s="606"/>
      <c r="D26" s="606"/>
      <c r="E26" s="606"/>
      <c r="F26" s="606"/>
      <c r="G26" s="607"/>
    </row>
    <row r="27" spans="1:7" ht="15" customHeight="1" x14ac:dyDescent="0.2">
      <c r="A27" s="608"/>
      <c r="B27" s="606"/>
      <c r="C27" s="606"/>
      <c r="D27" s="606"/>
      <c r="E27" s="606"/>
      <c r="F27" s="606"/>
      <c r="G27" s="607"/>
    </row>
    <row r="28" spans="1:7" ht="15" customHeight="1" x14ac:dyDescent="0.2">
      <c r="A28" s="608"/>
      <c r="B28" s="606"/>
      <c r="C28" s="606"/>
      <c r="D28" s="606"/>
      <c r="E28" s="606"/>
      <c r="F28" s="606"/>
      <c r="G28" s="607"/>
    </row>
    <row r="29" spans="1:7" ht="15" customHeight="1" x14ac:dyDescent="0.2">
      <c r="A29" s="608"/>
      <c r="B29" s="606"/>
      <c r="C29" s="606"/>
      <c r="D29" s="606"/>
      <c r="E29" s="606"/>
      <c r="F29" s="606"/>
      <c r="G29" s="607"/>
    </row>
    <row r="30" spans="1:7" ht="35.25" customHeight="1" x14ac:dyDescent="0.2">
      <c r="A30" s="608"/>
      <c r="B30" s="606"/>
      <c r="C30" s="606"/>
      <c r="D30" s="606"/>
      <c r="E30" s="606"/>
      <c r="F30" s="606"/>
      <c r="G30" s="607"/>
    </row>
    <row r="31" spans="1:7" ht="71.25" customHeight="1" x14ac:dyDescent="0.2">
      <c r="A31" s="608"/>
      <c r="B31" s="606"/>
      <c r="C31" s="606"/>
      <c r="D31" s="606"/>
      <c r="E31" s="606"/>
      <c r="F31" s="606"/>
      <c r="G31" s="607"/>
    </row>
    <row r="32" spans="1:7" ht="167.25" customHeight="1" thickBot="1" x14ac:dyDescent="0.25">
      <c r="A32" s="609"/>
      <c r="B32" s="610"/>
      <c r="C32" s="610"/>
      <c r="D32" s="610"/>
      <c r="E32" s="610"/>
      <c r="F32" s="610"/>
      <c r="G32" s="611"/>
    </row>
    <row r="34" spans="1:1" x14ac:dyDescent="0.2">
      <c r="A34" s="140"/>
    </row>
  </sheetData>
  <sheetProtection algorithmName="SHA-512" hashValue="RBqxswlsQ8pox0NyS8OuOE50PB1ZS7yAcjk42sDh1X6rPUvybFHETfl/cce7f/2T6h6EsO/t1RBtHJHjBrFsmA==" saltValue="0AC0ubTgSQW7eSP13s2dxw==" spinCount="100000" sheet="1" objects="1" scenarios="1"/>
  <mergeCells count="4">
    <mergeCell ref="A1:E4"/>
    <mergeCell ref="F1:G3"/>
    <mergeCell ref="A6:G7"/>
    <mergeCell ref="A8:G32"/>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826B4B-62C3-40DC-88E0-92B755604850}">
  <dimension ref="A1:G32"/>
  <sheetViews>
    <sheetView zoomScale="106" zoomScaleNormal="106" workbookViewId="0">
      <selection activeCell="C49" sqref="C49"/>
    </sheetView>
  </sheetViews>
  <sheetFormatPr baseColWidth="10" defaultColWidth="11" defaultRowHeight="14.25" x14ac:dyDescent="0.2"/>
  <cols>
    <col min="1" max="1" width="20.875" style="34" customWidth="1"/>
    <col min="2" max="2" width="23.25" style="34" customWidth="1"/>
    <col min="3" max="3" width="47.375" style="34" customWidth="1"/>
    <col min="4" max="4" width="18" style="34" customWidth="1"/>
    <col min="5" max="5" width="20.25" style="34" customWidth="1"/>
    <col min="6" max="6" width="11" style="34"/>
    <col min="7" max="7" width="15.25" style="34" customWidth="1"/>
    <col min="8" max="16384" width="11" style="34"/>
  </cols>
  <sheetData>
    <row r="1" spans="1:7" x14ac:dyDescent="0.2">
      <c r="A1" s="509" t="s">
        <v>440</v>
      </c>
      <c r="B1" s="510"/>
      <c r="C1" s="510"/>
      <c r="D1" s="510"/>
      <c r="E1" s="510"/>
      <c r="F1" s="512"/>
      <c r="G1" s="602"/>
    </row>
    <row r="2" spans="1:7" x14ac:dyDescent="0.2">
      <c r="A2" s="511"/>
      <c r="B2" s="364"/>
      <c r="C2" s="364"/>
      <c r="D2" s="364"/>
      <c r="E2" s="364"/>
      <c r="F2" s="365"/>
      <c r="G2" s="576"/>
    </row>
    <row r="3" spans="1:7" x14ac:dyDescent="0.2">
      <c r="A3" s="511"/>
      <c r="B3" s="364"/>
      <c r="C3" s="364"/>
      <c r="D3" s="364"/>
      <c r="E3" s="364"/>
      <c r="F3" s="365"/>
      <c r="G3" s="576"/>
    </row>
    <row r="4" spans="1:7" x14ac:dyDescent="0.2">
      <c r="A4" s="511"/>
      <c r="B4" s="364"/>
      <c r="C4" s="364"/>
      <c r="D4" s="364"/>
      <c r="E4" s="364"/>
      <c r="F4" s="172"/>
      <c r="G4" s="206"/>
    </row>
    <row r="5" spans="1:7" ht="15" x14ac:dyDescent="0.25">
      <c r="A5" s="204"/>
      <c r="B5" s="171"/>
      <c r="C5" s="171"/>
      <c r="D5" s="171"/>
      <c r="E5" s="171"/>
      <c r="F5" s="172"/>
      <c r="G5" s="206"/>
    </row>
    <row r="6" spans="1:7" x14ac:dyDescent="0.2">
      <c r="A6" s="513" t="s">
        <v>392</v>
      </c>
      <c r="B6" s="366"/>
      <c r="C6" s="366"/>
      <c r="D6" s="366"/>
      <c r="E6" s="366"/>
      <c r="F6" s="366"/>
      <c r="G6" s="580"/>
    </row>
    <row r="7" spans="1:7" x14ac:dyDescent="0.2">
      <c r="A7" s="513"/>
      <c r="B7" s="366"/>
      <c r="C7" s="366"/>
      <c r="D7" s="366"/>
      <c r="E7" s="366"/>
      <c r="F7" s="366"/>
      <c r="G7" s="580"/>
    </row>
    <row r="8" spans="1:7" ht="15" customHeight="1" x14ac:dyDescent="0.2">
      <c r="A8" s="529" t="s">
        <v>420</v>
      </c>
      <c r="B8" s="530"/>
      <c r="C8" s="530"/>
      <c r="D8" s="530"/>
      <c r="E8" s="530"/>
      <c r="F8" s="530"/>
      <c r="G8" s="531"/>
    </row>
    <row r="9" spans="1:7" ht="15" customHeight="1" x14ac:dyDescent="0.2">
      <c r="A9" s="529"/>
      <c r="B9" s="530"/>
      <c r="C9" s="530"/>
      <c r="D9" s="530"/>
      <c r="E9" s="530"/>
      <c r="F9" s="530"/>
      <c r="G9" s="531"/>
    </row>
    <row r="10" spans="1:7" ht="15" customHeight="1" x14ac:dyDescent="0.2">
      <c r="A10" s="529"/>
      <c r="B10" s="530"/>
      <c r="C10" s="530"/>
      <c r="D10" s="530"/>
      <c r="E10" s="530"/>
      <c r="F10" s="530"/>
      <c r="G10" s="531"/>
    </row>
    <row r="11" spans="1:7" ht="15" customHeight="1" x14ac:dyDescent="0.2">
      <c r="A11" s="529"/>
      <c r="B11" s="530"/>
      <c r="C11" s="530"/>
      <c r="D11" s="530"/>
      <c r="E11" s="530"/>
      <c r="F11" s="530"/>
      <c r="G11" s="531"/>
    </row>
    <row r="12" spans="1:7" ht="15" customHeight="1" x14ac:dyDescent="0.2">
      <c r="A12" s="529"/>
      <c r="B12" s="530"/>
      <c r="C12" s="530"/>
      <c r="D12" s="530"/>
      <c r="E12" s="530"/>
      <c r="F12" s="530"/>
      <c r="G12" s="531"/>
    </row>
    <row r="13" spans="1:7" ht="15" customHeight="1" x14ac:dyDescent="0.2">
      <c r="A13" s="529"/>
      <c r="B13" s="530"/>
      <c r="C13" s="530"/>
      <c r="D13" s="530"/>
      <c r="E13" s="530"/>
      <c r="F13" s="530"/>
      <c r="G13" s="531"/>
    </row>
    <row r="14" spans="1:7" ht="15" customHeight="1" x14ac:dyDescent="0.2">
      <c r="A14" s="529"/>
      <c r="B14" s="530"/>
      <c r="C14" s="530"/>
      <c r="D14" s="530"/>
      <c r="E14" s="530"/>
      <c r="F14" s="530"/>
      <c r="G14" s="531"/>
    </row>
    <row r="15" spans="1:7" ht="8.25" customHeight="1" x14ac:dyDescent="0.2">
      <c r="A15" s="529"/>
      <c r="B15" s="530"/>
      <c r="C15" s="530"/>
      <c r="D15" s="530"/>
      <c r="E15" s="530"/>
      <c r="F15" s="530"/>
      <c r="G15" s="531"/>
    </row>
    <row r="16" spans="1:7" ht="15" hidden="1" customHeight="1" x14ac:dyDescent="0.2">
      <c r="A16" s="529"/>
      <c r="B16" s="530"/>
      <c r="C16" s="530"/>
      <c r="D16" s="530"/>
      <c r="E16" s="530"/>
      <c r="F16" s="530"/>
      <c r="G16" s="531"/>
    </row>
    <row r="17" spans="1:7" ht="12" hidden="1" customHeight="1" x14ac:dyDescent="0.2">
      <c r="A17" s="529"/>
      <c r="B17" s="530"/>
      <c r="C17" s="530"/>
      <c r="D17" s="530"/>
      <c r="E17" s="530"/>
      <c r="F17" s="530"/>
      <c r="G17" s="531"/>
    </row>
    <row r="18" spans="1:7" ht="15" hidden="1" customHeight="1" x14ac:dyDescent="0.2">
      <c r="A18" s="529"/>
      <c r="B18" s="530"/>
      <c r="C18" s="530"/>
      <c r="D18" s="530"/>
      <c r="E18" s="530"/>
      <c r="F18" s="530"/>
      <c r="G18" s="531"/>
    </row>
    <row r="19" spans="1:7" ht="15" hidden="1" customHeight="1" x14ac:dyDescent="0.2">
      <c r="A19" s="529"/>
      <c r="B19" s="530"/>
      <c r="C19" s="530"/>
      <c r="D19" s="530"/>
      <c r="E19" s="530"/>
      <c r="F19" s="530"/>
      <c r="G19" s="531"/>
    </row>
    <row r="20" spans="1:7" ht="15" hidden="1" customHeight="1" x14ac:dyDescent="0.2">
      <c r="A20" s="529"/>
      <c r="B20" s="530"/>
      <c r="C20" s="530"/>
      <c r="D20" s="530"/>
      <c r="E20" s="530"/>
      <c r="F20" s="530"/>
      <c r="G20" s="531"/>
    </row>
    <row r="21" spans="1:7" ht="15" hidden="1" customHeight="1" x14ac:dyDescent="0.2">
      <c r="A21" s="529"/>
      <c r="B21" s="530"/>
      <c r="C21" s="530"/>
      <c r="D21" s="530"/>
      <c r="E21" s="530"/>
      <c r="F21" s="530"/>
      <c r="G21" s="531"/>
    </row>
    <row r="22" spans="1:7" ht="15" hidden="1" customHeight="1" x14ac:dyDescent="0.2">
      <c r="A22" s="529"/>
      <c r="B22" s="530"/>
      <c r="C22" s="530"/>
      <c r="D22" s="530"/>
      <c r="E22" s="530"/>
      <c r="F22" s="530"/>
      <c r="G22" s="531"/>
    </row>
    <row r="23" spans="1:7" ht="15" hidden="1" customHeight="1" x14ac:dyDescent="0.2">
      <c r="A23" s="529"/>
      <c r="B23" s="530"/>
      <c r="C23" s="530"/>
      <c r="D23" s="530"/>
      <c r="E23" s="530"/>
      <c r="F23" s="530"/>
      <c r="G23" s="531"/>
    </row>
    <row r="24" spans="1:7" ht="15" hidden="1" customHeight="1" x14ac:dyDescent="0.2">
      <c r="A24" s="529"/>
      <c r="B24" s="530"/>
      <c r="C24" s="530"/>
      <c r="D24" s="530"/>
      <c r="E24" s="530"/>
      <c r="F24" s="530"/>
      <c r="G24" s="531"/>
    </row>
    <row r="25" spans="1:7" ht="15" hidden="1" customHeight="1" x14ac:dyDescent="0.2">
      <c r="A25" s="529"/>
      <c r="B25" s="530"/>
      <c r="C25" s="530"/>
      <c r="D25" s="530"/>
      <c r="E25" s="530"/>
      <c r="F25" s="530"/>
      <c r="G25" s="531"/>
    </row>
    <row r="26" spans="1:7" ht="15" hidden="1" customHeight="1" x14ac:dyDescent="0.2">
      <c r="A26" s="529"/>
      <c r="B26" s="530"/>
      <c r="C26" s="530"/>
      <c r="D26" s="530"/>
      <c r="E26" s="530"/>
      <c r="F26" s="530"/>
      <c r="G26" s="531"/>
    </row>
    <row r="27" spans="1:7" ht="15" hidden="1" customHeight="1" x14ac:dyDescent="0.2">
      <c r="A27" s="529"/>
      <c r="B27" s="530"/>
      <c r="C27" s="530"/>
      <c r="D27" s="530"/>
      <c r="E27" s="530"/>
      <c r="F27" s="530"/>
      <c r="G27" s="531"/>
    </row>
    <row r="28" spans="1:7" ht="15" hidden="1" customHeight="1" x14ac:dyDescent="0.2">
      <c r="A28" s="529"/>
      <c r="B28" s="530"/>
      <c r="C28" s="530"/>
      <c r="D28" s="530"/>
      <c r="E28" s="530"/>
      <c r="F28" s="530"/>
      <c r="G28" s="531"/>
    </row>
    <row r="29" spans="1:7" ht="15" hidden="1" customHeight="1" x14ac:dyDescent="0.2">
      <c r="A29" s="529"/>
      <c r="B29" s="530"/>
      <c r="C29" s="530"/>
      <c r="D29" s="530"/>
      <c r="E29" s="530"/>
      <c r="F29" s="530"/>
      <c r="G29" s="531"/>
    </row>
    <row r="30" spans="1:7" ht="35.25" hidden="1" customHeight="1" x14ac:dyDescent="0.2">
      <c r="A30" s="529"/>
      <c r="B30" s="530"/>
      <c r="C30" s="530"/>
      <c r="D30" s="530"/>
      <c r="E30" s="530"/>
      <c r="F30" s="530"/>
      <c r="G30" s="531"/>
    </row>
    <row r="31" spans="1:7" ht="34.5" hidden="1" customHeight="1" x14ac:dyDescent="0.2">
      <c r="A31" s="529"/>
      <c r="B31" s="530"/>
      <c r="C31" s="530"/>
      <c r="D31" s="530"/>
      <c r="E31" s="530"/>
      <c r="F31" s="530"/>
      <c r="G31" s="531"/>
    </row>
    <row r="32" spans="1:7" ht="15" thickBot="1" x14ac:dyDescent="0.25">
      <c r="A32" s="612"/>
      <c r="B32" s="613"/>
      <c r="C32" s="613"/>
      <c r="D32" s="613"/>
      <c r="E32" s="613"/>
      <c r="F32" s="613"/>
      <c r="G32" s="614"/>
    </row>
  </sheetData>
  <mergeCells count="4">
    <mergeCell ref="A1:E4"/>
    <mergeCell ref="F1:G3"/>
    <mergeCell ref="A6:G7"/>
    <mergeCell ref="A8:G32"/>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Portada</vt:lpstr>
      <vt:lpstr>Indice</vt:lpstr>
      <vt:lpstr>1. Introducción</vt:lpstr>
      <vt:lpstr>2. Generalidades </vt:lpstr>
      <vt:lpstr>3. Seguimiento al proceso</vt:lpstr>
      <vt:lpstr>4. Áreas de Gestión</vt:lpstr>
      <vt:lpstr>5. Gestión Directiva</vt:lpstr>
      <vt:lpstr>5.1. G.D. Componentes</vt:lpstr>
      <vt:lpstr>6. Gestión Académica</vt:lpstr>
      <vt:lpstr>6.1. G.A. Componentes</vt:lpstr>
      <vt:lpstr>7. Gestión Administrativa</vt:lpstr>
      <vt:lpstr>7.1. G.A. Componentes</vt:lpstr>
      <vt:lpstr>8. Gestión Comunitaria</vt:lpstr>
      <vt:lpstr>8.1. G.C. Componentes</vt:lpstr>
      <vt:lpstr>9. IE en existencia</vt:lpstr>
      <vt:lpstr>10. Consolidado x Municipios</vt:lpstr>
      <vt:lpstr>11. Conclusiones</vt:lpstr>
      <vt:lpstr>12. Bibliografia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Ramirez</dc:creator>
  <cp:keywords/>
  <dc:description/>
  <cp:lastModifiedBy>MARIA DEL CARMEN RAMIREZ CORDON</cp:lastModifiedBy>
  <cp:revision/>
  <cp:lastPrinted>2024-08-08T14:12:19Z</cp:lastPrinted>
  <dcterms:created xsi:type="dcterms:W3CDTF">2021-08-26T16:58:22Z</dcterms:created>
  <dcterms:modified xsi:type="dcterms:W3CDTF">2024-08-08T14:25:20Z</dcterms:modified>
  <cp:category/>
  <cp:contentStatus/>
</cp:coreProperties>
</file>